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RCHIVIO\SITO\TRASPARENZA\x sito trasparenza\PERFORMANCE\"/>
    </mc:Choice>
  </mc:AlternateContent>
  <xr:revisionPtr revIDLastSave="0" documentId="13_ncr:1_{BB9FC9FC-4EC6-4F0C-BED2-3E17E6DF5815}" xr6:coauthVersionLast="47" xr6:coauthVersionMax="47" xr10:uidLastSave="{00000000-0000-0000-0000-000000000000}"/>
  <bookViews>
    <workbookView xWindow="-120" yWindow="-120" windowWidth="29040" windowHeight="15840" xr2:uid="{EC2AA4D6-4516-4F9B-AD2E-EFD281D25E34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3" i="1"/>
  <c r="C12" i="1"/>
  <c r="C11" i="1"/>
  <c r="C14" i="1" s="1"/>
  <c r="C6" i="1"/>
  <c r="C7" i="1" l="1"/>
</calcChain>
</file>

<file path=xl/sharedStrings.xml><?xml version="1.0" encoding="utf-8"?>
<sst xmlns="http://schemas.openxmlformats.org/spreadsheetml/2006/main" count="12" uniqueCount="12">
  <si>
    <t>DATI RELATIVI AI PREMI - ANNO 2022</t>
  </si>
  <si>
    <t>Nr. Dipendenti valutati</t>
  </si>
  <si>
    <t>Risorse erogate</t>
  </si>
  <si>
    <t>Direttore Generale</t>
  </si>
  <si>
    <t>Dirigenti</t>
  </si>
  <si>
    <t>Posizioni organizzative</t>
  </si>
  <si>
    <t>Personale non dirigenziale</t>
  </si>
  <si>
    <t>Somme erogate per raggiungimento di obiettivi di gruppo/individuali (peso 45%)</t>
  </si>
  <si>
    <t>Somme erogate per raggiungimento di obiettivi istituzionali (peso 35%)</t>
  </si>
  <si>
    <t>Somme erogate per produttività di sistema (peso 20%)</t>
  </si>
  <si>
    <t>Totale personale non dirigenziale</t>
  </si>
  <si>
    <t>(ai sensi dell'art. 20 c. 2 D.Lgs. 33/2013)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</si>
</sst>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 applyAlignment="1">
      <alignment horizontal="center"/>
    </xf>
    <xf numFmtId="44" fontId="4" fillId="0" borderId="1" xfId="1" applyFont="1" applyBorder="1"/>
    <xf numFmtId="164" fontId="4" fillId="0" borderId="1" xfId="0" applyNumberFormat="1" applyFont="1" applyBorder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4" fontId="3" fillId="0" borderId="1" xfId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ARCHIVIO\Produttivit&#224;\2022\CONTEGGI%20E%20DISTRIBUZIONE%202022.xlsx" TargetMode="External"/><Relationship Id="rId1" Type="http://schemas.openxmlformats.org/officeDocument/2006/relationships/externalLinkPath" Target="/ARCHIVIO/Produttivit&#224;/2022/CONTEGGI%20E%20DISTRIBUZION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OLI"/>
      <sheetName val="SISTEMA"/>
      <sheetName val="OBIETTIVI DI GRUPPO E IND(2)"/>
      <sheetName val="istituzionali"/>
      <sheetName val="totali"/>
      <sheetName val="SPERIMENTAZIONE "/>
      <sheetName val="premi stanziati e distribuiti"/>
      <sheetName val="Dati relativi ai premi"/>
    </sheetNames>
    <sheetDataSet>
      <sheetData sheetId="0"/>
      <sheetData sheetId="1"/>
      <sheetData sheetId="2"/>
      <sheetData sheetId="3"/>
      <sheetData sheetId="4">
        <row r="51">
          <cell r="F51">
            <v>20968.759999999998</v>
          </cell>
          <cell r="G51">
            <v>37271.769999999997</v>
          </cell>
          <cell r="H51">
            <v>47920.909999999996</v>
          </cell>
        </row>
      </sheetData>
      <sheetData sheetId="5"/>
      <sheetData sheetId="6">
        <row r="29">
          <cell r="C29">
            <v>21525.49504120888</v>
          </cell>
        </row>
        <row r="30">
          <cell r="C30">
            <v>10553.42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B5399-3ED9-4F01-B9C3-A0E8695DD442}">
  <dimension ref="A2:D14"/>
  <sheetViews>
    <sheetView tabSelected="1" workbookViewId="0">
      <selection activeCell="D20" sqref="D20"/>
    </sheetView>
  </sheetViews>
  <sheetFormatPr defaultRowHeight="15" x14ac:dyDescent="0.25"/>
  <cols>
    <col min="1" max="1" width="26.140625" bestFit="1" customWidth="1"/>
    <col min="2" max="2" width="12" customWidth="1"/>
    <col min="3" max="3" width="14.5703125" bestFit="1" customWidth="1"/>
    <col min="4" max="4" width="22.7109375" bestFit="1" customWidth="1"/>
  </cols>
  <sheetData>
    <row r="2" spans="1:4" ht="18" x14ac:dyDescent="0.25">
      <c r="A2" s="1" t="s">
        <v>0</v>
      </c>
      <c r="B2" s="1"/>
      <c r="C2" s="1"/>
      <c r="D2" s="1"/>
    </row>
    <row r="3" spans="1:4" x14ac:dyDescent="0.25">
      <c r="A3" s="17" t="s">
        <v>11</v>
      </c>
      <c r="B3" s="17"/>
      <c r="C3" s="17"/>
      <c r="D3" s="17"/>
    </row>
    <row r="4" spans="1:4" x14ac:dyDescent="0.25">
      <c r="A4" s="16"/>
      <c r="B4" s="16"/>
      <c r="C4" s="16"/>
      <c r="D4" s="16"/>
    </row>
    <row r="5" spans="1:4" ht="51.75" x14ac:dyDescent="0.25">
      <c r="A5" s="2"/>
      <c r="B5" s="3" t="s">
        <v>1</v>
      </c>
      <c r="C5" s="3" t="s">
        <v>2</v>
      </c>
      <c r="D5" s="2"/>
    </row>
    <row r="6" spans="1:4" x14ac:dyDescent="0.25">
      <c r="A6" s="4" t="s">
        <v>3</v>
      </c>
      <c r="B6" s="5">
        <v>1</v>
      </c>
      <c r="C6" s="6">
        <f>'[1]premi stanziati e distribuiti'!C30</f>
        <v>10553.42</v>
      </c>
    </row>
    <row r="7" spans="1:4" x14ac:dyDescent="0.25">
      <c r="A7" s="4" t="s">
        <v>4</v>
      </c>
      <c r="B7" s="5">
        <v>4</v>
      </c>
      <c r="C7" s="6">
        <f>'[1]premi stanziati e distribuiti'!C29</f>
        <v>21525.49504120888</v>
      </c>
    </row>
    <row r="8" spans="1:4" x14ac:dyDescent="0.25">
      <c r="A8" s="4" t="s">
        <v>5</v>
      </c>
      <c r="B8" s="5">
        <v>1</v>
      </c>
      <c r="C8" s="7">
        <v>0</v>
      </c>
    </row>
    <row r="9" spans="1:4" x14ac:dyDescent="0.25">
      <c r="A9" s="2"/>
      <c r="B9" s="8"/>
    </row>
    <row r="10" spans="1:4" x14ac:dyDescent="0.25">
      <c r="A10" s="2"/>
      <c r="B10" s="8"/>
    </row>
    <row r="11" spans="1:4" ht="51.75" x14ac:dyDescent="0.25">
      <c r="A11" s="9" t="s">
        <v>6</v>
      </c>
      <c r="B11" s="10">
        <v>41</v>
      </c>
      <c r="C11" s="11">
        <f>[1]totali!H51</f>
        <v>47920.909999999996</v>
      </c>
      <c r="D11" s="12" t="s">
        <v>7</v>
      </c>
    </row>
    <row r="12" spans="1:4" ht="39" x14ac:dyDescent="0.25">
      <c r="A12" s="9"/>
      <c r="B12" s="10"/>
      <c r="C12" s="11">
        <f>[1]totali!G51</f>
        <v>37271.769999999997</v>
      </c>
      <c r="D12" s="12" t="s">
        <v>8</v>
      </c>
    </row>
    <row r="13" spans="1:4" ht="39" x14ac:dyDescent="0.25">
      <c r="A13" s="9"/>
      <c r="B13" s="10"/>
      <c r="C13" s="11">
        <f>[1]totali!F51</f>
        <v>20968.759999999998</v>
      </c>
      <c r="D13" s="12" t="s">
        <v>9</v>
      </c>
    </row>
    <row r="14" spans="1:4" ht="75" x14ac:dyDescent="0.25">
      <c r="A14" s="13" t="s">
        <v>10</v>
      </c>
      <c r="B14" s="14">
        <f>B11</f>
        <v>41</v>
      </c>
      <c r="C14" s="15">
        <f>SUM(C11:C13)</f>
        <v>106161.43999999999</v>
      </c>
      <c r="D14" s="2"/>
    </row>
  </sheetData>
  <mergeCells count="4">
    <mergeCell ref="A2:D2"/>
    <mergeCell ref="A11:A13"/>
    <mergeCell ref="B11:B13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Bertocchi</dc:creator>
  <cp:lastModifiedBy>Alessandra Bertocchi</cp:lastModifiedBy>
  <dcterms:created xsi:type="dcterms:W3CDTF">2023-09-18T10:30:10Z</dcterms:created>
  <dcterms:modified xsi:type="dcterms:W3CDTF">2023-09-18T10:44:00Z</dcterms:modified>
</cp:coreProperties>
</file>