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0890"/>
  </bookViews>
  <sheets>
    <sheet name="SCHEDA D - PROGRAMMA TRIENNALE" sheetId="1" r:id="rId1"/>
    <sheet name="SCHEDA E - ELENCO ANNUALE" sheetId="2" r:id="rId2"/>
  </sheets>
  <definedNames>
    <definedName name="_xlnm.Print_Area" localSheetId="0">'SCHEDA D - PROGRAMMA TRIENNALE'!$A$1:$Z$18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" i="2" l="1"/>
  <c r="I16" i="2"/>
  <c r="G16" i="2"/>
  <c r="F16" i="2"/>
  <c r="E16" i="2"/>
  <c r="D16" i="2"/>
  <c r="C16" i="2"/>
  <c r="B16" i="2"/>
  <c r="A16" i="2"/>
  <c r="O15" i="2"/>
  <c r="I15" i="2"/>
  <c r="G15" i="2"/>
  <c r="F15" i="2"/>
  <c r="E15" i="2"/>
  <c r="D15" i="2"/>
  <c r="C15" i="2"/>
  <c r="B15" i="2"/>
  <c r="A15" i="2"/>
  <c r="O14" i="2"/>
  <c r="I14" i="2"/>
  <c r="G14" i="2"/>
  <c r="F14" i="2"/>
  <c r="E14" i="2"/>
  <c r="D14" i="2"/>
  <c r="C14" i="2"/>
  <c r="B14" i="2"/>
  <c r="A14" i="2"/>
  <c r="O13" i="2"/>
  <c r="I13" i="2"/>
  <c r="G13" i="2"/>
  <c r="F13" i="2"/>
  <c r="E13" i="2"/>
  <c r="D13" i="2"/>
  <c r="C13" i="2"/>
  <c r="B13" i="2"/>
  <c r="A13" i="2"/>
  <c r="O12" i="2"/>
  <c r="I12" i="2"/>
  <c r="G12" i="2"/>
  <c r="F12" i="2"/>
  <c r="E12" i="2"/>
  <c r="D12" i="2"/>
  <c r="C12" i="2"/>
  <c r="B12" i="2"/>
  <c r="A12" i="2"/>
  <c r="O11" i="2"/>
  <c r="I11" i="2"/>
  <c r="G11" i="2"/>
  <c r="F11" i="2"/>
  <c r="E11" i="2"/>
  <c r="D11" i="2"/>
  <c r="C11" i="2"/>
  <c r="B11" i="2"/>
  <c r="A11" i="2"/>
  <c r="A10" i="2"/>
  <c r="A18" i="2"/>
  <c r="B18" i="2"/>
  <c r="C18" i="2"/>
  <c r="O18" i="2"/>
  <c r="O17" i="2"/>
  <c r="G17" i="2"/>
  <c r="F17" i="2"/>
  <c r="E17" i="2"/>
  <c r="D17" i="2"/>
  <c r="C17" i="2"/>
  <c r="B17" i="2"/>
  <c r="A17" i="2"/>
  <c r="B9" i="2" l="1"/>
  <c r="B10" i="2"/>
  <c r="B8" i="2"/>
  <c r="A9" i="2"/>
  <c r="A8" i="2"/>
  <c r="A13" i="1"/>
  <c r="A14" i="1"/>
  <c r="A15" i="1"/>
  <c r="A10" i="1"/>
  <c r="U10" i="1"/>
  <c r="U11" i="1"/>
  <c r="G10" i="2" s="1"/>
  <c r="U12" i="1"/>
  <c r="U13" i="1"/>
  <c r="U14" i="1"/>
  <c r="U15" i="1"/>
  <c r="U9" i="1"/>
  <c r="G8" i="2" s="1"/>
  <c r="O9" i="2"/>
  <c r="O10" i="2"/>
  <c r="O8" i="2"/>
  <c r="I9" i="2"/>
  <c r="I10" i="2"/>
  <c r="I8" i="2"/>
  <c r="G9" i="2"/>
  <c r="F8" i="2"/>
  <c r="E8" i="2"/>
  <c r="D9" i="2"/>
  <c r="D10" i="2"/>
  <c r="D8" i="2"/>
  <c r="C9" i="2"/>
  <c r="C10" i="2"/>
  <c r="C8" i="2"/>
  <c r="F9" i="2"/>
  <c r="F10" i="2"/>
  <c r="E9" i="2"/>
  <c r="E10" i="2"/>
  <c r="A11" i="1" l="1"/>
  <c r="X16" i="1"/>
  <c r="R16" i="1"/>
  <c r="S16" i="1"/>
  <c r="T16" i="1"/>
  <c r="U16" i="1"/>
  <c r="V16" i="1"/>
  <c r="Q16" i="1"/>
  <c r="A12" i="1" l="1"/>
</calcChain>
</file>

<file path=xl/sharedStrings.xml><?xml version="1.0" encoding="utf-8"?>
<sst xmlns="http://schemas.openxmlformats.org/spreadsheetml/2006/main" count="250" uniqueCount="136">
  <si>
    <t>ELENCO DEGLI INTERVENTI DEL PROGRAMMA</t>
  </si>
  <si>
    <t>Responsabile del procedimento</t>
  </si>
  <si>
    <t>Codice ISTAT</t>
  </si>
  <si>
    <t>Reg.</t>
  </si>
  <si>
    <t>Prog.</t>
  </si>
  <si>
    <t>Com.</t>
  </si>
  <si>
    <t>Localizzazione - Codice NUTS</t>
  </si>
  <si>
    <t>Descrizione dell'intervento</t>
  </si>
  <si>
    <t xml:space="preserve">Codice Unico Intervento - CUI - (1) </t>
  </si>
  <si>
    <t>Cod. Int. Amm.ne (2)</t>
  </si>
  <si>
    <t>Codice CUP (3)</t>
  </si>
  <si>
    <t>Responsabile del procedimento (4)</t>
  </si>
  <si>
    <t>Lavoro complesso (6)</t>
  </si>
  <si>
    <t>Livello di Priorità (7) (tabella D.3)</t>
  </si>
  <si>
    <t>Primo anno</t>
  </si>
  <si>
    <t>Stima dei costi dell'intervento (8)</t>
  </si>
  <si>
    <t>Secondo anno</t>
  </si>
  <si>
    <t>Terzo anno</t>
  </si>
  <si>
    <t>Costi su annualità successiva</t>
  </si>
  <si>
    <t>Importo complessivo (9)</t>
  </si>
  <si>
    <t>Valore degli eventuali immobili di cui alla scheda C collegati all'intervento (10)</t>
  </si>
  <si>
    <t>Scadenza temporale per l'utilizzo dell'eventuale finanziamento derivante da contrazione di mutuo</t>
  </si>
  <si>
    <t>Apporto di capitale privato</t>
  </si>
  <si>
    <t>Importo</t>
  </si>
  <si>
    <t>Intervento aggiunto o variato a seguito di modifica del programma (12) (Tabella D.5)</t>
  </si>
  <si>
    <t>Tipologia (Tabella D.4)</t>
  </si>
  <si>
    <t>Note:</t>
  </si>
  <si>
    <t>Tabella D.5</t>
  </si>
  <si>
    <t>1. modifica ex art.5 comma 9 lettera b)</t>
  </si>
  <si>
    <t>2. modifica ex art.5 comma 9 lettera c)</t>
  </si>
  <si>
    <t>3. modifica ex art.5 comma 9 lettera d)</t>
  </si>
  <si>
    <t>4. modifica ex art.5 comma 9 lettera e)</t>
  </si>
  <si>
    <t>5. modifica ex art.5 comma 11</t>
  </si>
  <si>
    <t>Tabella D.3</t>
  </si>
  <si>
    <t>Cfr. Classificazione Sistema CUP: codice tipologia intervento per natura intervento 03= realizzazione di lavori pubblici (opere e impiantistica)</t>
  </si>
  <si>
    <t>1. priorità massima</t>
  </si>
  <si>
    <t>2. priorità media</t>
  </si>
  <si>
    <t>3. priorità minima</t>
  </si>
  <si>
    <t>1. finanza di progetto</t>
  </si>
  <si>
    <t>2. concessione di costruzione e gestione</t>
  </si>
  <si>
    <t>3. sponsorizzazione</t>
  </si>
  <si>
    <t>4. società partecipate o di scopo</t>
  </si>
  <si>
    <t>5. locazione finananziaria</t>
  </si>
  <si>
    <t>Tabella D.1</t>
  </si>
  <si>
    <t>Cfr. Classificazione Sistema CUP: codice settore e sottosettore intervento</t>
  </si>
  <si>
    <t>(1) Numero intervento = "I" + cf amministrazione + prima annualità del primo programma nel quale l'intervento è stato inserito + progressivo di 5 cifre della prima annualità del primo programma
(2) Numero interno liberamente indicato dall'amministrazione in base a proprio sistema di codifica
(3) Indica il CUP (cfr. articolo 3 comma 5)
(4) Riportare nome e cognome del responsabile del procedimento
(5) Indica se lotto funzionale secondo la definizione di cui all’art.3 comma 1 lettera qq) del D.Lgs.50/2016
(6) Indica se lavoro complesso secondo la definizione di cui all’art.3 comma 1 lettera oo) del D.Lgs.50/2016
(7) Indica il livello di priorità di cui all'articolo 3 commi 11 e 12
(8) Ai sensi dell'art.4 comma 6, in caso di demolizione di opera incompiuta l'importo comprende gli oneri per lo smantellamento dell'opera e per la rinaturalizzazione, riqualificazione ed eventuale bonifica del sito.
(9) Importo complessivo ai sensi dell'articolo 3, comma 6, ivi incluse le spese eventualmente già sostenute e con competenza di bilancio antecedente alla prima annualità
(10) Riportare il valore dell'eventuale immobile trasferito di cui al corrispondente immobile indicato nella scheda C
(11) Riportare l’importo del del capitale privato come quota parte del costo totale
(12) Indica se l'intervento è stato aggiunto o è stato modificato a seguito di modifica in corso d'anno ai sensi dell'art.5 commi 8 e 10. Tale campo, come la relativa nota e tabella, compaiono solo in caso di modifica del programma</t>
  </si>
  <si>
    <t>Tabella D.4</t>
  </si>
  <si>
    <t>6. altro</t>
  </si>
  <si>
    <t>Tabella D.2</t>
  </si>
  <si>
    <t>Ulteriori dati (campi da compilare non visulaizzati nel programma triennale)</t>
  </si>
  <si>
    <t>Codice fiscale del respondabile del procedimento</t>
  </si>
  <si>
    <t>Quadro delle risorse necessarie per la realizzazione dell'intervento</t>
  </si>
  <si>
    <t>Tipologia delle risorse</t>
  </si>
  <si>
    <t>formato cf</t>
  </si>
  <si>
    <t>primo anno</t>
  </si>
  <si>
    <t>secondo anno</t>
  </si>
  <si>
    <t>terzo anno</t>
  </si>
  <si>
    <t>annualità successive</t>
  </si>
  <si>
    <t>risorse derivanti da entrate aventi destinazione vincolata per legge</t>
  </si>
  <si>
    <t>risorse derivanti da entrate aquisite mediante contrazione di mutuo</t>
  </si>
  <si>
    <t>risorse acquisite mediante apporti di capitali privati</t>
  </si>
  <si>
    <t>stanziamenti di bilancio</t>
  </si>
  <si>
    <t>finanziamenti ai sensi dell'art. 3 dL 310/99 convertito dalla L. 403/90</t>
  </si>
  <si>
    <t>Risorse derivanti da trasferimento di immobili ex art. 191 D.Lgs 50/2016</t>
  </si>
  <si>
    <t>Altra tipologia</t>
  </si>
  <si>
    <t>IL REFERENTE DEL PROGRAMMA</t>
  </si>
  <si>
    <t>INTERVENTI RICOMPRESI NELL'ELENCO ANNUALE</t>
  </si>
  <si>
    <t>CUP</t>
  </si>
  <si>
    <t>Responsabile del Procedimento</t>
  </si>
  <si>
    <t>Importo annualità</t>
  </si>
  <si>
    <t>Importo intervento</t>
  </si>
  <si>
    <t>Finalità (Tabella E.1)</t>
  </si>
  <si>
    <t>Livello di priorità</t>
  </si>
  <si>
    <t>Conformità urbanistica</t>
  </si>
  <si>
    <t>Verifica vincoli ambientali</t>
  </si>
  <si>
    <t>Livello di progettazione (Tabella E.2)</t>
  </si>
  <si>
    <t>CENTRALE DI COMMITTENZA O SOGGETTO AGGREGATORE AL QUALE SI
INTENDE DELEGARE LA PROCEDURA DI AFFIDAMENTO</t>
  </si>
  <si>
    <t>Codice AUSA</t>
  </si>
  <si>
    <t>denominazione</t>
  </si>
  <si>
    <t>Intervento aggiunto o
variato a seguito di
modifica programma (*)</t>
  </si>
  <si>
    <t>(*) Tale campo compare solo in caso di modifica del programma</t>
  </si>
  <si>
    <t>Tabella E.1</t>
  </si>
  <si>
    <t>ADN - Adeguamento normativo
AMB - Qualità ambientale
COP - Completamento Opera Incompiuta
CPA - Conservazione del patrimonio
MIS - Miglioramento e incremento di servizio
URB - Qualità urbana
VAB - Valorizzazione beni vincolati
DEM - Demolizione Opera Incompiuta
DEOP - Demolizione opere preesistenti e non più utilizzabili</t>
  </si>
  <si>
    <t>Tabella E.2</t>
  </si>
  <si>
    <t>1. progetto di fattibilit tecnico - economica: "documento di fattibilit delle alternative progettuali".</t>
  </si>
  <si>
    <t>2. progetto di fattibilit tecnico - economica: "documento finale".</t>
  </si>
  <si>
    <t>3. progetto definitivo</t>
  </si>
  <si>
    <t>4. progetto esecutivo</t>
  </si>
  <si>
    <t>numero intervento CUI</t>
  </si>
  <si>
    <t>testo</t>
  </si>
  <si>
    <t>codice</t>
  </si>
  <si>
    <t>data (anno)</t>
  </si>
  <si>
    <t>si/no</t>
  </si>
  <si>
    <t>cod.</t>
  </si>
  <si>
    <t>cod</t>
  </si>
  <si>
    <t>valore</t>
  </si>
  <si>
    <t>data</t>
  </si>
  <si>
    <t>tabella D.4</t>
  </si>
  <si>
    <t>Tipologia (tabella D.1)</t>
  </si>
  <si>
    <t>Settore e sottosettore intervento (tabella D.2)</t>
  </si>
  <si>
    <t>tabella D.5</t>
  </si>
  <si>
    <t>ereditato da scheda D (colonna O)</t>
  </si>
  <si>
    <t>ereditato da scheda D (colonna D)</t>
  </si>
  <si>
    <t>ereditato da scheda D (colonna F)</t>
  </si>
  <si>
    <t>ereditato da scheda D - primo anno (colonna Q)</t>
  </si>
  <si>
    <t>ereditato da scheda D (colonna U)</t>
  </si>
  <si>
    <t>ereditato da scheda D (colonna P)</t>
  </si>
  <si>
    <t>ereditato da scheda D (colonna Z)</t>
  </si>
  <si>
    <t>EP02</t>
  </si>
  <si>
    <t>006</t>
  </si>
  <si>
    <t>032</t>
  </si>
  <si>
    <t>si</t>
  </si>
  <si>
    <t>no</t>
  </si>
  <si>
    <t>04</t>
  </si>
  <si>
    <t>A05 10</t>
  </si>
  <si>
    <t>Lavori di riqualificazione dell'immobile sito in via D'Azeglio 5 - 1° stralcio</t>
  </si>
  <si>
    <t>EP03</t>
  </si>
  <si>
    <t>Lavori di riqualificazione dell'immobile sito in via D'Azeglio 5 - 2° stralcio</t>
  </si>
  <si>
    <t>05</t>
  </si>
  <si>
    <t>N. Progressivo</t>
  </si>
  <si>
    <t>SE 01</t>
  </si>
  <si>
    <t>Lavori urgenti di messa in sicurezza, di restauro e risanamento conservativo dei prospetti dello stabile situato in via Foscolo 15 e via Manzoni 2</t>
  </si>
  <si>
    <t>ereditato da scheda D (colonna C)</t>
  </si>
  <si>
    <t>Codice Unico Intervento - CUI</t>
  </si>
  <si>
    <t>-</t>
  </si>
  <si>
    <t>ereditato da scheda D (colonna B)</t>
  </si>
  <si>
    <t>CPA</t>
  </si>
  <si>
    <t>Annualità nella quale si prevede di dare avvio alla procedura di affidamento</t>
  </si>
  <si>
    <t>ES11</t>
  </si>
  <si>
    <t>Lavori di adeguamento antincendio alla II fase del DM 19 marzo 2015 della struttura protetta di via Pascoli 31 a Trieste</t>
  </si>
  <si>
    <t>03</t>
  </si>
  <si>
    <t>Lotto funzionale (5)</t>
  </si>
  <si>
    <t>Lavori di manutenzione elettrica nel comprensorio</t>
  </si>
  <si>
    <t>Lavori di manutenzione edile nel comprensorio</t>
  </si>
  <si>
    <t>ALLEGATO F - SCHEDA E: PROGRAMMA TRIENNALE DEI LAVORI PUBBLICI 2023/2025 DELL'AMMINISTRAZIONE</t>
  </si>
  <si>
    <t>ALLEGATO F - SCHEDA D: PROGRAMMA TRIENNALE DEI LAVORI PUBBLICI 2023/2025 DELL'AMMINISTRAZIONE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</si>
</sst>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€&quot;_-;\-* #,##0.00\ &quot;€&quot;_-;_-* &quot;-&quot;??\ &quot;€&quot;_-;_-@_-"/>
    <numFmt numFmtId="165" formatCode="_-* #,##0.00\ [$€-410]_-;\-* #,##0.00\ [$€-410]_-;_-* &quot;-&quot;??\ [$€-410]_-;_-@_-"/>
    <numFmt numFmtId="166" formatCode="#,##0.00\ &quot;€&quot;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 Nova Cond Light"/>
      <family val="2"/>
    </font>
    <font>
      <b/>
      <sz val="12"/>
      <color theme="1"/>
      <name val="Arial Nova Cond Light"/>
      <family val="2"/>
    </font>
    <font>
      <sz val="10"/>
      <color theme="1"/>
      <name val="Arial Nova Cond Light"/>
      <family val="2"/>
    </font>
    <font>
      <b/>
      <sz val="10"/>
      <color theme="1"/>
      <name val="Arial Nova Cond Light"/>
      <family val="2"/>
    </font>
    <font>
      <sz val="9"/>
      <color rgb="FFFF0000"/>
      <name val="Arial Nova Cond Light"/>
      <family val="2"/>
    </font>
    <font>
      <sz val="9"/>
      <color rgb="FFFF0000"/>
      <name val="Calibri"/>
      <family val="2"/>
      <scheme val="minor"/>
    </font>
    <font>
      <b/>
      <sz val="9"/>
      <color theme="1"/>
      <name val="Arial Nova Cond Light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wrapText="1"/>
    </xf>
    <xf numFmtId="164" fontId="5" fillId="2" borderId="1" xfId="1" applyFont="1" applyFill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164" fontId="5" fillId="0" borderId="0" xfId="1" applyFont="1" applyFill="1" applyBorder="1" applyAlignment="1">
      <alignment wrapText="1"/>
    </xf>
    <xf numFmtId="0" fontId="3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2" borderId="0" xfId="0" applyFont="1" applyFill="1"/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3" fillId="0" borderId="3" xfId="1" applyNumberFormat="1" applyFont="1" applyBorder="1" applyAlignment="1">
      <alignment horizontal="center" vertical="center" wrapText="1"/>
    </xf>
    <xf numFmtId="164" fontId="9" fillId="2" borderId="1" xfId="1" applyFont="1" applyFill="1" applyBorder="1" applyAlignment="1">
      <alignment vertical="center" wrapText="1"/>
    </xf>
    <xf numFmtId="166" fontId="3" fillId="0" borderId="2" xfId="0" applyNumberFormat="1" applyFont="1" applyBorder="1" applyAlignment="1">
      <alignment vertical="center" wrapText="1"/>
    </xf>
    <xf numFmtId="166" fontId="3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164" fontId="5" fillId="0" borderId="0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1"/>
  <sheetViews>
    <sheetView tabSelected="1" view="pageBreakPreview" zoomScaleNormal="100" zoomScaleSheetLayoutView="100" workbookViewId="0">
      <selection activeCell="B1" sqref="B1:Z1"/>
    </sheetView>
  </sheetViews>
  <sheetFormatPr defaultRowHeight="12.75"/>
  <cols>
    <col min="1" max="1" width="8.140625" style="3" customWidth="1"/>
    <col min="2" max="2" width="10.28515625" style="3" customWidth="1"/>
    <col min="3" max="3" width="7.85546875" style="3" customWidth="1"/>
    <col min="4" max="5" width="10.28515625" style="3" customWidth="1"/>
    <col min="6" max="6" width="10.85546875" style="3" customWidth="1"/>
    <col min="7" max="7" width="8.140625" style="3" customWidth="1"/>
    <col min="8" max="8" width="8" style="3" customWidth="1"/>
    <col min="9" max="11" width="4.7109375" style="3" customWidth="1"/>
    <col min="12" max="14" width="10.28515625" style="3" customWidth="1"/>
    <col min="15" max="15" width="38" style="3" customWidth="1"/>
    <col min="16" max="16" width="8.5703125" style="3" customWidth="1"/>
    <col min="17" max="17" width="13.7109375" style="3" bestFit="1" customWidth="1"/>
    <col min="18" max="18" width="14.28515625" style="3" customWidth="1"/>
    <col min="19" max="19" width="13.5703125" style="3" customWidth="1"/>
    <col min="20" max="20" width="10.28515625" style="3" customWidth="1"/>
    <col min="21" max="21" width="14" style="3" customWidth="1"/>
    <col min="22" max="22" width="14.7109375" style="3" customWidth="1"/>
    <col min="23" max="23" width="16" style="3" customWidth="1"/>
    <col min="24" max="24" width="8.140625" style="3" customWidth="1"/>
    <col min="25" max="25" width="10" style="3" customWidth="1"/>
    <col min="26" max="26" width="13.28515625" style="3" customWidth="1"/>
    <col min="27" max="16384" width="9.140625" style="3"/>
  </cols>
  <sheetData>
    <row r="1" spans="1:26" ht="23.25" customHeight="1">
      <c r="B1" s="45" t="s">
        <v>135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3" spans="1:26" ht="12.75" customHeight="1">
      <c r="B3" s="46" t="s">
        <v>0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26">
      <c r="F4" s="4"/>
      <c r="G4" s="4"/>
      <c r="H4" s="4"/>
    </row>
    <row r="5" spans="1:26" s="5" customFormat="1" ht="25.5" customHeight="1">
      <c r="A5" s="42" t="s">
        <v>119</v>
      </c>
      <c r="B5" s="42" t="s">
        <v>8</v>
      </c>
      <c r="C5" s="42" t="s">
        <v>9</v>
      </c>
      <c r="D5" s="42" t="s">
        <v>10</v>
      </c>
      <c r="E5" s="42" t="s">
        <v>127</v>
      </c>
      <c r="F5" s="42" t="s">
        <v>11</v>
      </c>
      <c r="G5" s="42" t="s">
        <v>131</v>
      </c>
      <c r="H5" s="42" t="s">
        <v>12</v>
      </c>
      <c r="I5" s="42" t="s">
        <v>2</v>
      </c>
      <c r="J5" s="42"/>
      <c r="K5" s="42"/>
      <c r="L5" s="42" t="s">
        <v>6</v>
      </c>
      <c r="M5" s="42" t="s">
        <v>98</v>
      </c>
      <c r="N5" s="42" t="s">
        <v>99</v>
      </c>
      <c r="O5" s="42" t="s">
        <v>7</v>
      </c>
      <c r="P5" s="42" t="s">
        <v>13</v>
      </c>
      <c r="Q5" s="42" t="s">
        <v>15</v>
      </c>
      <c r="R5" s="42"/>
      <c r="S5" s="42"/>
      <c r="T5" s="42"/>
      <c r="U5" s="42"/>
      <c r="V5" s="42"/>
      <c r="W5" s="42"/>
      <c r="X5" s="42"/>
      <c r="Y5" s="42"/>
      <c r="Z5" s="42" t="s">
        <v>24</v>
      </c>
    </row>
    <row r="6" spans="1:26" s="5" customFormat="1" ht="33" customHeight="1">
      <c r="A6" s="42"/>
      <c r="B6" s="42"/>
      <c r="C6" s="42"/>
      <c r="D6" s="42"/>
      <c r="E6" s="42"/>
      <c r="F6" s="42"/>
      <c r="G6" s="42"/>
      <c r="H6" s="42"/>
      <c r="I6" s="42" t="s">
        <v>3</v>
      </c>
      <c r="J6" s="42" t="s">
        <v>4</v>
      </c>
      <c r="K6" s="42" t="s">
        <v>5</v>
      </c>
      <c r="L6" s="42"/>
      <c r="M6" s="42"/>
      <c r="N6" s="42"/>
      <c r="O6" s="42"/>
      <c r="P6" s="42"/>
      <c r="Q6" s="42" t="s">
        <v>14</v>
      </c>
      <c r="R6" s="42" t="s">
        <v>16</v>
      </c>
      <c r="S6" s="42" t="s">
        <v>17</v>
      </c>
      <c r="T6" s="42" t="s">
        <v>18</v>
      </c>
      <c r="U6" s="42" t="s">
        <v>19</v>
      </c>
      <c r="V6" s="42" t="s">
        <v>20</v>
      </c>
      <c r="W6" s="42" t="s">
        <v>21</v>
      </c>
      <c r="X6" s="42" t="s">
        <v>22</v>
      </c>
      <c r="Y6" s="42"/>
      <c r="Z6" s="42"/>
    </row>
    <row r="7" spans="1:26" s="5" customFormat="1" ht="36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6" t="s">
        <v>23</v>
      </c>
      <c r="Y7" s="6" t="s">
        <v>25</v>
      </c>
      <c r="Z7" s="42"/>
    </row>
    <row r="8" spans="1:26" s="20" customFormat="1" ht="35.1" customHeight="1">
      <c r="A8" s="19"/>
      <c r="B8" s="19" t="s">
        <v>88</v>
      </c>
      <c r="C8" s="19" t="s">
        <v>89</v>
      </c>
      <c r="D8" s="19" t="s">
        <v>90</v>
      </c>
      <c r="E8" s="19" t="s">
        <v>91</v>
      </c>
      <c r="F8" s="19" t="s">
        <v>89</v>
      </c>
      <c r="G8" s="19" t="s">
        <v>92</v>
      </c>
      <c r="H8" s="19" t="s">
        <v>92</v>
      </c>
      <c r="I8" s="19" t="s">
        <v>93</v>
      </c>
      <c r="J8" s="19" t="s">
        <v>93</v>
      </c>
      <c r="K8" s="19" t="s">
        <v>94</v>
      </c>
      <c r="L8" s="19" t="s">
        <v>90</v>
      </c>
      <c r="M8" s="19" t="s">
        <v>43</v>
      </c>
      <c r="N8" s="19" t="s">
        <v>48</v>
      </c>
      <c r="O8" s="19" t="s">
        <v>89</v>
      </c>
      <c r="P8" s="19" t="s">
        <v>33</v>
      </c>
      <c r="Q8" s="19" t="s">
        <v>95</v>
      </c>
      <c r="R8" s="19" t="s">
        <v>95</v>
      </c>
      <c r="S8" s="19" t="s">
        <v>95</v>
      </c>
      <c r="T8" s="19" t="s">
        <v>95</v>
      </c>
      <c r="U8" s="19" t="s">
        <v>95</v>
      </c>
      <c r="V8" s="19" t="s">
        <v>95</v>
      </c>
      <c r="W8" s="19" t="s">
        <v>96</v>
      </c>
      <c r="X8" s="19" t="s">
        <v>95</v>
      </c>
      <c r="Y8" s="19" t="s">
        <v>97</v>
      </c>
      <c r="Z8" s="19" t="s">
        <v>100</v>
      </c>
    </row>
    <row r="9" spans="1:26" s="28" customFormat="1" ht="35.1" customHeight="1">
      <c r="A9" s="24">
        <v>1</v>
      </c>
      <c r="B9" s="24" t="s">
        <v>124</v>
      </c>
      <c r="C9" s="24" t="s">
        <v>108</v>
      </c>
      <c r="D9" s="24"/>
      <c r="E9" s="24">
        <v>2023</v>
      </c>
      <c r="F9" s="24"/>
      <c r="G9" s="24" t="s">
        <v>111</v>
      </c>
      <c r="H9" s="24" t="s">
        <v>112</v>
      </c>
      <c r="I9" s="26" t="s">
        <v>109</v>
      </c>
      <c r="J9" s="26" t="s">
        <v>110</v>
      </c>
      <c r="K9" s="26" t="s">
        <v>109</v>
      </c>
      <c r="L9" s="24"/>
      <c r="M9" s="26" t="s">
        <v>113</v>
      </c>
      <c r="N9" s="26" t="s">
        <v>114</v>
      </c>
      <c r="O9" s="24" t="s">
        <v>115</v>
      </c>
      <c r="P9" s="34">
        <v>2</v>
      </c>
      <c r="Q9" s="27"/>
      <c r="R9" s="27">
        <v>700000</v>
      </c>
      <c r="S9" s="27"/>
      <c r="T9" s="27"/>
      <c r="U9" s="27">
        <f>IF(AND(Q9="",R9="",S9="",T9=""),"",Q9+R9+S9+T9)</f>
        <v>700000</v>
      </c>
      <c r="V9" s="27">
        <v>0</v>
      </c>
      <c r="W9" s="24"/>
      <c r="X9" s="24"/>
      <c r="Y9" s="24"/>
      <c r="Z9" s="24"/>
    </row>
    <row r="10" spans="1:26" s="28" customFormat="1" ht="35.1" customHeight="1">
      <c r="A10" s="24">
        <f>IF(C10="","",MAX($A$9:A9)+1)</f>
        <v>2</v>
      </c>
      <c r="B10" s="24" t="s">
        <v>124</v>
      </c>
      <c r="C10" s="24" t="s">
        <v>116</v>
      </c>
      <c r="D10" s="24"/>
      <c r="E10" s="24">
        <v>2024</v>
      </c>
      <c r="F10" s="24"/>
      <c r="G10" s="24" t="s">
        <v>111</v>
      </c>
      <c r="H10" s="24" t="s">
        <v>112</v>
      </c>
      <c r="I10" s="26" t="s">
        <v>109</v>
      </c>
      <c r="J10" s="26" t="s">
        <v>110</v>
      </c>
      <c r="K10" s="26" t="s">
        <v>109</v>
      </c>
      <c r="L10" s="24"/>
      <c r="M10" s="26" t="s">
        <v>113</v>
      </c>
      <c r="N10" s="26" t="s">
        <v>114</v>
      </c>
      <c r="O10" s="24" t="s">
        <v>117</v>
      </c>
      <c r="P10" s="34">
        <v>2</v>
      </c>
      <c r="Q10" s="27"/>
      <c r="R10" s="27"/>
      <c r="S10" s="27">
        <v>520000</v>
      </c>
      <c r="T10" s="27"/>
      <c r="U10" s="27">
        <f t="shared" ref="U10:U15" si="0">IF(AND(Q10="",R10="",S10="",T10=""),"",Q10+R10+S10+T10)</f>
        <v>520000</v>
      </c>
      <c r="V10" s="27">
        <v>0</v>
      </c>
      <c r="W10" s="24"/>
      <c r="X10" s="24"/>
      <c r="Y10" s="24"/>
      <c r="Z10" s="24"/>
    </row>
    <row r="11" spans="1:26" s="28" customFormat="1" ht="35.1" customHeight="1">
      <c r="A11" s="24">
        <f>IF(C11="","",MAX($A$9:A10)+1)</f>
        <v>3</v>
      </c>
      <c r="B11" s="24" t="s">
        <v>124</v>
      </c>
      <c r="C11" s="24" t="s">
        <v>120</v>
      </c>
      <c r="D11" s="24"/>
      <c r="E11" s="24">
        <v>2021</v>
      </c>
      <c r="F11" s="24"/>
      <c r="G11" s="24" t="s">
        <v>111</v>
      </c>
      <c r="H11" s="34" t="s">
        <v>112</v>
      </c>
      <c r="I11" s="26" t="s">
        <v>109</v>
      </c>
      <c r="J11" s="26" t="s">
        <v>110</v>
      </c>
      <c r="K11" s="26" t="s">
        <v>109</v>
      </c>
      <c r="L11" s="24"/>
      <c r="M11" s="26" t="s">
        <v>118</v>
      </c>
      <c r="N11" s="26" t="s">
        <v>114</v>
      </c>
      <c r="O11" s="24" t="s">
        <v>121</v>
      </c>
      <c r="P11" s="24">
        <v>1</v>
      </c>
      <c r="Q11" s="27">
        <v>570000</v>
      </c>
      <c r="R11" s="27"/>
      <c r="S11" s="27"/>
      <c r="T11" s="27"/>
      <c r="U11" s="27">
        <f t="shared" si="0"/>
        <v>570000</v>
      </c>
      <c r="V11" s="27">
        <v>0</v>
      </c>
      <c r="W11" s="24"/>
      <c r="X11" s="24"/>
      <c r="Y11" s="24"/>
      <c r="Z11" s="24"/>
    </row>
    <row r="12" spans="1:26" s="28" customFormat="1" ht="35.1" customHeight="1">
      <c r="A12" s="24">
        <f>IF(C12="","",MAX($A$9:A11)+1)</f>
        <v>4</v>
      </c>
      <c r="B12" s="24" t="s">
        <v>124</v>
      </c>
      <c r="C12" s="24" t="s">
        <v>128</v>
      </c>
      <c r="D12" s="24"/>
      <c r="E12" s="24">
        <v>2023</v>
      </c>
      <c r="F12" s="24"/>
      <c r="G12" s="24" t="s">
        <v>111</v>
      </c>
      <c r="H12" s="24" t="s">
        <v>111</v>
      </c>
      <c r="I12" s="26" t="s">
        <v>109</v>
      </c>
      <c r="J12" s="26" t="s">
        <v>110</v>
      </c>
      <c r="K12" s="26" t="s">
        <v>109</v>
      </c>
      <c r="L12" s="24"/>
      <c r="M12" s="26" t="s">
        <v>130</v>
      </c>
      <c r="N12" s="26"/>
      <c r="O12" s="24" t="s">
        <v>129</v>
      </c>
      <c r="P12" s="24">
        <v>1</v>
      </c>
      <c r="Q12" s="27"/>
      <c r="R12" s="27">
        <v>320000</v>
      </c>
      <c r="S12" s="27"/>
      <c r="T12" s="27"/>
      <c r="U12" s="27">
        <f t="shared" si="0"/>
        <v>320000</v>
      </c>
      <c r="V12" s="27">
        <v>0</v>
      </c>
      <c r="W12" s="24"/>
      <c r="X12" s="24"/>
      <c r="Y12" s="24"/>
      <c r="Z12" s="24"/>
    </row>
    <row r="13" spans="1:26" s="28" customFormat="1" ht="35.1" customHeight="1">
      <c r="A13" s="24" t="str">
        <f>IF(C13="","",MAX($A$9:A12)+1)</f>
        <v/>
      </c>
      <c r="B13" s="24"/>
      <c r="C13" s="24"/>
      <c r="D13" s="24"/>
      <c r="E13" s="24">
        <v>2023</v>
      </c>
      <c r="F13" s="24"/>
      <c r="G13" s="24" t="s">
        <v>111</v>
      </c>
      <c r="H13" s="24" t="s">
        <v>112</v>
      </c>
      <c r="I13" s="26" t="s">
        <v>109</v>
      </c>
      <c r="J13" s="26" t="s">
        <v>110</v>
      </c>
      <c r="K13" s="26" t="s">
        <v>109</v>
      </c>
      <c r="L13" s="24"/>
      <c r="M13" s="26"/>
      <c r="N13" s="26"/>
      <c r="O13" s="24" t="s">
        <v>132</v>
      </c>
      <c r="P13" s="24">
        <v>1</v>
      </c>
      <c r="Q13" s="27">
        <v>150000</v>
      </c>
      <c r="R13" s="27">
        <v>150000</v>
      </c>
      <c r="S13" s="27">
        <v>150000</v>
      </c>
      <c r="T13" s="27"/>
      <c r="U13" s="27">
        <f t="shared" si="0"/>
        <v>450000</v>
      </c>
      <c r="V13" s="27">
        <v>0</v>
      </c>
      <c r="W13" s="24"/>
      <c r="X13" s="24"/>
      <c r="Y13" s="24"/>
      <c r="Z13" s="24"/>
    </row>
    <row r="14" spans="1:26" s="28" customFormat="1" ht="35.1" customHeight="1">
      <c r="A14" s="24" t="str">
        <f>IF(C14="","",MAX($A$9:A13)+1)</f>
        <v/>
      </c>
      <c r="B14" s="24"/>
      <c r="C14" s="24"/>
      <c r="D14" s="24"/>
      <c r="E14" s="24">
        <v>2024</v>
      </c>
      <c r="F14" s="24"/>
      <c r="G14" s="24" t="s">
        <v>111</v>
      </c>
      <c r="H14" s="24" t="s">
        <v>112</v>
      </c>
      <c r="I14" s="26" t="s">
        <v>109</v>
      </c>
      <c r="J14" s="26" t="s">
        <v>110</v>
      </c>
      <c r="K14" s="26" t="s">
        <v>109</v>
      </c>
      <c r="L14" s="24"/>
      <c r="M14" s="26"/>
      <c r="N14" s="26"/>
      <c r="O14" s="24" t="s">
        <v>133</v>
      </c>
      <c r="P14" s="24">
        <v>1</v>
      </c>
      <c r="Q14" s="27"/>
      <c r="R14" s="27">
        <v>120000</v>
      </c>
      <c r="S14" s="27">
        <v>120000</v>
      </c>
      <c r="T14" s="27"/>
      <c r="U14" s="27">
        <f t="shared" si="0"/>
        <v>240000</v>
      </c>
      <c r="V14" s="27">
        <v>0</v>
      </c>
      <c r="W14" s="24"/>
      <c r="X14" s="24"/>
      <c r="Y14" s="24"/>
      <c r="Z14" s="24"/>
    </row>
    <row r="15" spans="1:26" s="28" customFormat="1" ht="35.1" customHeight="1">
      <c r="A15" s="24" t="str">
        <f>IF(C15="","",MAX($A$9:A14)+1)</f>
        <v/>
      </c>
      <c r="B15" s="24"/>
      <c r="C15" s="24"/>
      <c r="D15" s="24"/>
      <c r="E15" s="24"/>
      <c r="F15" s="24"/>
      <c r="G15" s="24"/>
      <c r="H15" s="24"/>
      <c r="I15" s="26"/>
      <c r="J15" s="26"/>
      <c r="K15" s="26"/>
      <c r="L15" s="24"/>
      <c r="M15" s="26"/>
      <c r="N15" s="26"/>
      <c r="O15" s="24"/>
      <c r="P15" s="24"/>
      <c r="Q15" s="29"/>
      <c r="R15" s="29"/>
      <c r="S15" s="29"/>
      <c r="T15" s="29"/>
      <c r="U15" s="27" t="str">
        <f t="shared" si="0"/>
        <v/>
      </c>
      <c r="V15" s="29"/>
      <c r="W15" s="24"/>
      <c r="X15" s="24"/>
      <c r="Y15" s="24"/>
      <c r="Z15" s="24"/>
    </row>
    <row r="16" spans="1:26" ht="20.25" customHeight="1">
      <c r="Q16" s="30">
        <f>SUM(Q8:Q15)</f>
        <v>720000</v>
      </c>
      <c r="R16" s="30">
        <f t="shared" ref="R16:X16" si="1">SUM(R8:R15)</f>
        <v>1290000</v>
      </c>
      <c r="S16" s="30">
        <f t="shared" si="1"/>
        <v>790000</v>
      </c>
      <c r="T16" s="30">
        <f t="shared" si="1"/>
        <v>0</v>
      </c>
      <c r="U16" s="30">
        <f t="shared" si="1"/>
        <v>2800000</v>
      </c>
      <c r="V16" s="30">
        <f t="shared" si="1"/>
        <v>0</v>
      </c>
      <c r="X16" s="10">
        <f t="shared" si="1"/>
        <v>0</v>
      </c>
    </row>
    <row r="17" spans="2:28">
      <c r="Q17" s="13"/>
      <c r="R17" s="13"/>
      <c r="S17" s="13"/>
      <c r="T17" s="13"/>
      <c r="U17" s="13"/>
      <c r="V17" s="13"/>
      <c r="X17" s="13"/>
    </row>
    <row r="18" spans="2:28" ht="24.75" customHeight="1">
      <c r="Q18" s="44" t="s">
        <v>65</v>
      </c>
      <c r="R18" s="44"/>
      <c r="S18" s="44"/>
      <c r="T18" s="13"/>
      <c r="U18" s="13"/>
      <c r="V18" s="13"/>
      <c r="X18" s="13"/>
    </row>
    <row r="19" spans="2:28">
      <c r="B19" s="2" t="s">
        <v>26</v>
      </c>
      <c r="C19" s="2"/>
      <c r="D19" s="2"/>
      <c r="E19" s="2"/>
      <c r="F19" s="2"/>
      <c r="G19" s="2"/>
      <c r="H19" s="2"/>
    </row>
    <row r="20" spans="2:28" ht="217.5" customHeight="1">
      <c r="B20" s="43" t="s">
        <v>45</v>
      </c>
      <c r="C20" s="43"/>
      <c r="D20" s="43"/>
      <c r="E20" s="43"/>
      <c r="F20" s="43"/>
      <c r="G20" s="43"/>
      <c r="H20" s="43"/>
      <c r="I20" s="43"/>
      <c r="J20" s="8"/>
      <c r="K20" s="8"/>
      <c r="M20" s="8"/>
      <c r="O20" s="2" t="s">
        <v>26</v>
      </c>
      <c r="P20" s="2"/>
      <c r="Q20" s="2"/>
      <c r="R20" s="2"/>
      <c r="S20" s="2"/>
      <c r="T20" s="2"/>
      <c r="U20" s="2"/>
    </row>
    <row r="21" spans="2:28">
      <c r="B21" s="11"/>
      <c r="C21" s="11"/>
      <c r="D21" s="11"/>
      <c r="E21" s="11"/>
      <c r="F21" s="11"/>
      <c r="G21" s="11"/>
      <c r="H21" s="11"/>
      <c r="I21" s="7"/>
      <c r="J21" s="7"/>
      <c r="K21" s="7"/>
      <c r="M21" s="7"/>
      <c r="O21" s="43" t="s">
        <v>45</v>
      </c>
      <c r="P21" s="43"/>
      <c r="Q21" s="43"/>
      <c r="R21" s="43"/>
      <c r="S21" s="43"/>
      <c r="T21" s="43"/>
      <c r="U21" s="43"/>
      <c r="V21" s="43"/>
      <c r="W21" s="8"/>
      <c r="X21" s="8"/>
      <c r="Z21" s="8"/>
      <c r="AA21" s="8"/>
      <c r="AB21" s="8"/>
    </row>
    <row r="22" spans="2:28" s="9" customFormat="1" ht="12.75" customHeight="1">
      <c r="B22" s="12" t="s">
        <v>43</v>
      </c>
      <c r="C22" s="23"/>
      <c r="D22" s="23"/>
      <c r="E22" s="23"/>
      <c r="F22" s="23"/>
      <c r="G22" s="23"/>
      <c r="H22" s="23"/>
      <c r="N22" s="3"/>
      <c r="O22" s="11"/>
      <c r="P22" s="11"/>
      <c r="Q22" s="11"/>
      <c r="R22" s="11"/>
      <c r="S22" s="11"/>
      <c r="T22" s="11"/>
      <c r="U22" s="11"/>
      <c r="V22" s="7"/>
      <c r="W22" s="7"/>
      <c r="X22" s="7"/>
      <c r="Y22" s="3"/>
      <c r="Z22" s="7"/>
      <c r="AA22" s="7"/>
      <c r="AB22" s="7"/>
    </row>
    <row r="23" spans="2:28" s="9" customFormat="1" ht="12.75" customHeight="1">
      <c r="B23" s="38" t="s">
        <v>34</v>
      </c>
      <c r="C23" s="38"/>
      <c r="D23" s="38"/>
      <c r="E23" s="38"/>
      <c r="F23" s="38"/>
      <c r="G23" s="38"/>
      <c r="H23" s="38"/>
      <c r="I23" s="38"/>
      <c r="O23" s="12" t="s">
        <v>43</v>
      </c>
      <c r="P23" s="23"/>
      <c r="Q23" s="23"/>
      <c r="R23" s="23"/>
      <c r="S23" s="23"/>
      <c r="T23" s="23"/>
      <c r="U23" s="23"/>
    </row>
    <row r="24" spans="2:28" s="9" customFormat="1" ht="12.75" customHeight="1">
      <c r="O24" s="38" t="s">
        <v>34</v>
      </c>
      <c r="P24" s="38"/>
      <c r="Q24" s="38"/>
      <c r="R24" s="38"/>
      <c r="S24" s="38"/>
      <c r="T24" s="38"/>
      <c r="U24" s="38"/>
      <c r="V24" s="38"/>
    </row>
    <row r="25" spans="2:28" s="9" customFormat="1" ht="12.75" customHeight="1">
      <c r="B25" s="12" t="s">
        <v>48</v>
      </c>
      <c r="C25" s="23"/>
      <c r="D25" s="23"/>
      <c r="E25" s="23"/>
      <c r="F25" s="23"/>
      <c r="G25" s="23"/>
      <c r="H25" s="23"/>
    </row>
    <row r="26" spans="2:28" s="9" customFormat="1" ht="12.75" customHeight="1">
      <c r="B26" s="38" t="s">
        <v>44</v>
      </c>
      <c r="C26" s="38"/>
      <c r="D26" s="38"/>
      <c r="E26" s="38"/>
      <c r="F26" s="38"/>
      <c r="G26" s="38"/>
      <c r="H26" s="38"/>
      <c r="I26" s="38"/>
      <c r="O26" s="12" t="s">
        <v>48</v>
      </c>
      <c r="P26" s="23"/>
      <c r="Q26" s="23"/>
      <c r="R26" s="23"/>
      <c r="S26" s="23"/>
      <c r="T26" s="23"/>
      <c r="U26" s="23"/>
    </row>
    <row r="27" spans="2:28" s="9" customFormat="1" ht="12.75" customHeight="1">
      <c r="B27" s="23"/>
      <c r="C27" s="23"/>
      <c r="D27" s="23"/>
      <c r="E27" s="23"/>
      <c r="F27" s="23"/>
      <c r="G27" s="23"/>
      <c r="H27" s="23"/>
      <c r="O27" s="38" t="s">
        <v>44</v>
      </c>
      <c r="P27" s="38"/>
      <c r="Q27" s="38"/>
      <c r="R27" s="38"/>
      <c r="S27" s="38"/>
      <c r="T27" s="38"/>
      <c r="U27" s="38"/>
      <c r="V27" s="38"/>
    </row>
    <row r="28" spans="2:28" s="9" customFormat="1" ht="12.75" customHeight="1">
      <c r="B28" s="12" t="s">
        <v>33</v>
      </c>
      <c r="C28" s="23"/>
      <c r="D28" s="23"/>
      <c r="E28" s="23"/>
      <c r="F28" s="23"/>
      <c r="G28" s="23"/>
      <c r="H28" s="23"/>
      <c r="O28" s="23"/>
      <c r="P28" s="23"/>
      <c r="Q28" s="23"/>
      <c r="R28" s="23"/>
      <c r="S28" s="23"/>
      <c r="T28" s="23"/>
      <c r="U28" s="23"/>
    </row>
    <row r="29" spans="2:28" s="9" customFormat="1" ht="12.75" customHeight="1">
      <c r="B29" s="38" t="s">
        <v>35</v>
      </c>
      <c r="C29" s="38"/>
      <c r="D29" s="38"/>
      <c r="E29" s="38"/>
      <c r="F29" s="38"/>
      <c r="G29" s="38"/>
      <c r="H29" s="38"/>
      <c r="I29" s="38"/>
      <c r="O29" s="12" t="s">
        <v>33</v>
      </c>
      <c r="P29" s="23"/>
      <c r="Q29" s="23"/>
      <c r="R29" s="23"/>
      <c r="S29" s="23"/>
      <c r="T29" s="23"/>
      <c r="U29" s="23"/>
    </row>
    <row r="30" spans="2:28" s="9" customFormat="1" ht="12.75" customHeight="1">
      <c r="B30" s="38" t="s">
        <v>36</v>
      </c>
      <c r="C30" s="38"/>
      <c r="D30" s="38"/>
      <c r="E30" s="38"/>
      <c r="F30" s="38"/>
      <c r="G30" s="38"/>
      <c r="H30" s="38"/>
      <c r="I30" s="38"/>
      <c r="O30" s="38" t="s">
        <v>35</v>
      </c>
      <c r="P30" s="38"/>
      <c r="Q30" s="38"/>
      <c r="R30" s="38"/>
      <c r="S30" s="38"/>
      <c r="T30" s="38"/>
      <c r="U30" s="38"/>
      <c r="V30" s="38"/>
    </row>
    <row r="31" spans="2:28" s="9" customFormat="1" ht="12.75" customHeight="1">
      <c r="B31" s="38" t="s">
        <v>37</v>
      </c>
      <c r="C31" s="38"/>
      <c r="D31" s="38"/>
      <c r="E31" s="38"/>
      <c r="F31" s="38"/>
      <c r="G31" s="38"/>
      <c r="H31" s="38"/>
      <c r="I31" s="38"/>
      <c r="O31" s="38" t="s">
        <v>36</v>
      </c>
      <c r="P31" s="38"/>
      <c r="Q31" s="38"/>
      <c r="R31" s="38"/>
      <c r="S31" s="38"/>
      <c r="T31" s="38"/>
      <c r="U31" s="38"/>
      <c r="V31" s="38"/>
    </row>
    <row r="32" spans="2:28" s="9" customFormat="1" ht="12.75" customHeight="1">
      <c r="B32" s="23"/>
      <c r="C32" s="23"/>
      <c r="D32" s="23"/>
      <c r="E32" s="23"/>
      <c r="F32" s="23"/>
      <c r="G32" s="23"/>
      <c r="H32" s="23"/>
      <c r="O32" s="38" t="s">
        <v>37</v>
      </c>
      <c r="P32" s="38"/>
      <c r="Q32" s="38"/>
      <c r="R32" s="38"/>
      <c r="S32" s="38"/>
      <c r="T32" s="38"/>
      <c r="U32" s="38"/>
      <c r="V32" s="38"/>
    </row>
    <row r="33" spans="2:28" s="9" customFormat="1" ht="12.75" customHeight="1">
      <c r="B33" s="12" t="s">
        <v>46</v>
      </c>
      <c r="C33" s="23"/>
      <c r="D33" s="23"/>
      <c r="E33" s="23"/>
      <c r="F33" s="23"/>
      <c r="G33" s="23"/>
      <c r="H33" s="23"/>
      <c r="O33" s="23"/>
      <c r="P33" s="23"/>
      <c r="Q33" s="23"/>
      <c r="R33" s="23"/>
      <c r="S33" s="23"/>
      <c r="T33" s="23"/>
      <c r="U33" s="23"/>
    </row>
    <row r="34" spans="2:28" s="9" customFormat="1" ht="12.75" customHeight="1">
      <c r="B34" s="38" t="s">
        <v>38</v>
      </c>
      <c r="C34" s="38"/>
      <c r="D34" s="38"/>
      <c r="E34" s="38"/>
      <c r="F34" s="38"/>
      <c r="G34" s="38"/>
      <c r="H34" s="38"/>
      <c r="I34" s="38"/>
      <c r="O34" s="12" t="s">
        <v>46</v>
      </c>
      <c r="P34" s="23"/>
      <c r="Q34" s="23"/>
      <c r="R34" s="23"/>
      <c r="S34" s="23"/>
      <c r="T34" s="23"/>
      <c r="U34" s="23"/>
    </row>
    <row r="35" spans="2:28" s="9" customFormat="1" ht="12.75" customHeight="1">
      <c r="B35" s="38" t="s">
        <v>39</v>
      </c>
      <c r="C35" s="38"/>
      <c r="D35" s="38"/>
      <c r="E35" s="38"/>
      <c r="F35" s="38"/>
      <c r="G35" s="38"/>
      <c r="H35" s="38"/>
      <c r="I35" s="38"/>
      <c r="O35" s="38" t="s">
        <v>38</v>
      </c>
      <c r="P35" s="38"/>
      <c r="Q35" s="38"/>
      <c r="R35" s="38"/>
      <c r="S35" s="38"/>
      <c r="T35" s="38"/>
      <c r="U35" s="38"/>
      <c r="V35" s="38"/>
    </row>
    <row r="36" spans="2:28" s="9" customFormat="1" ht="12.75" customHeight="1">
      <c r="B36" s="38" t="s">
        <v>40</v>
      </c>
      <c r="C36" s="38"/>
      <c r="D36" s="38"/>
      <c r="E36" s="38"/>
      <c r="F36" s="38"/>
      <c r="G36" s="38"/>
      <c r="H36" s="38"/>
      <c r="I36" s="38"/>
      <c r="O36" s="38" t="s">
        <v>39</v>
      </c>
      <c r="P36" s="38"/>
      <c r="Q36" s="38"/>
      <c r="R36" s="38"/>
      <c r="S36" s="38"/>
      <c r="T36" s="38"/>
      <c r="U36" s="38"/>
      <c r="V36" s="38"/>
    </row>
    <row r="37" spans="2:28" s="9" customFormat="1" ht="12.75" customHeight="1">
      <c r="B37" s="38" t="s">
        <v>41</v>
      </c>
      <c r="C37" s="38"/>
      <c r="D37" s="38"/>
      <c r="E37" s="38"/>
      <c r="F37" s="38"/>
      <c r="G37" s="38"/>
      <c r="H37" s="38"/>
      <c r="I37" s="38"/>
      <c r="O37" s="38" t="s">
        <v>40</v>
      </c>
      <c r="P37" s="38"/>
      <c r="Q37" s="38"/>
      <c r="R37" s="38"/>
      <c r="S37" s="38"/>
      <c r="T37" s="38"/>
      <c r="U37" s="38"/>
      <c r="V37" s="38"/>
    </row>
    <row r="38" spans="2:28" s="9" customFormat="1" ht="12.75" customHeight="1">
      <c r="B38" s="38" t="s">
        <v>42</v>
      </c>
      <c r="C38" s="38"/>
      <c r="D38" s="38"/>
      <c r="E38" s="38"/>
      <c r="F38" s="38"/>
      <c r="G38" s="38"/>
      <c r="H38" s="38"/>
      <c r="I38" s="38"/>
      <c r="O38" s="38" t="s">
        <v>41</v>
      </c>
      <c r="P38" s="38"/>
      <c r="Q38" s="38"/>
      <c r="R38" s="38"/>
      <c r="S38" s="38"/>
      <c r="T38" s="38"/>
      <c r="U38" s="38"/>
      <c r="V38" s="38"/>
    </row>
    <row r="39" spans="2:28" s="9" customFormat="1" ht="12.75" customHeight="1">
      <c r="B39" s="38" t="s">
        <v>47</v>
      </c>
      <c r="C39" s="38"/>
      <c r="D39" s="38"/>
      <c r="E39" s="38"/>
      <c r="F39" s="38"/>
      <c r="G39" s="38"/>
      <c r="H39" s="38"/>
      <c r="I39" s="38"/>
      <c r="O39" s="38" t="s">
        <v>42</v>
      </c>
      <c r="P39" s="38"/>
      <c r="Q39" s="38"/>
      <c r="R39" s="38"/>
      <c r="S39" s="38"/>
      <c r="T39" s="38"/>
      <c r="U39" s="38"/>
      <c r="V39" s="38"/>
    </row>
    <row r="40" spans="2:28" s="9" customFormat="1" ht="12.75" customHeight="1">
      <c r="B40" s="23"/>
      <c r="C40" s="23"/>
      <c r="D40" s="23"/>
      <c r="E40" s="23"/>
      <c r="F40" s="23"/>
      <c r="G40" s="23"/>
      <c r="H40" s="23"/>
      <c r="O40" s="38" t="s">
        <v>47</v>
      </c>
      <c r="P40" s="38"/>
      <c r="Q40" s="38"/>
      <c r="R40" s="38"/>
      <c r="S40" s="38"/>
      <c r="T40" s="38"/>
      <c r="U40" s="38"/>
      <c r="V40" s="38"/>
    </row>
    <row r="41" spans="2:28" s="9" customFormat="1" ht="12.75" customHeight="1">
      <c r="B41" s="12" t="s">
        <v>27</v>
      </c>
      <c r="C41" s="23"/>
      <c r="D41" s="23"/>
      <c r="E41" s="23"/>
      <c r="F41" s="23"/>
      <c r="G41" s="23"/>
      <c r="H41" s="23"/>
      <c r="O41" s="23"/>
      <c r="P41" s="23"/>
      <c r="Q41" s="23"/>
      <c r="R41" s="23"/>
      <c r="S41" s="23"/>
      <c r="T41" s="23"/>
      <c r="U41" s="23"/>
    </row>
    <row r="42" spans="2:28" s="9" customFormat="1" ht="12.75" customHeight="1">
      <c r="B42" s="38" t="s">
        <v>28</v>
      </c>
      <c r="C42" s="38"/>
      <c r="D42" s="38"/>
      <c r="E42" s="38"/>
      <c r="F42" s="38"/>
      <c r="G42" s="38"/>
      <c r="H42" s="38"/>
      <c r="I42" s="38"/>
      <c r="O42" s="12" t="s">
        <v>27</v>
      </c>
      <c r="P42" s="23"/>
      <c r="Q42" s="23"/>
      <c r="R42" s="23"/>
      <c r="S42" s="23"/>
      <c r="T42" s="23"/>
      <c r="U42" s="23"/>
    </row>
    <row r="43" spans="2:28" s="9" customFormat="1" ht="12.75" customHeight="1">
      <c r="B43" s="38" t="s">
        <v>29</v>
      </c>
      <c r="C43" s="38"/>
      <c r="D43" s="38"/>
      <c r="E43" s="38"/>
      <c r="F43" s="38"/>
      <c r="G43" s="38"/>
      <c r="H43" s="38"/>
      <c r="I43" s="38"/>
      <c r="O43" s="38" t="s">
        <v>28</v>
      </c>
      <c r="P43" s="38"/>
      <c r="Q43" s="38"/>
      <c r="R43" s="38"/>
      <c r="S43" s="38"/>
      <c r="T43" s="38"/>
      <c r="U43" s="38"/>
      <c r="V43" s="38"/>
    </row>
    <row r="44" spans="2:28" s="9" customFormat="1" ht="12.75" customHeight="1">
      <c r="B44" s="38" t="s">
        <v>30</v>
      </c>
      <c r="C44" s="38"/>
      <c r="D44" s="38"/>
      <c r="E44" s="38"/>
      <c r="F44" s="38"/>
      <c r="G44" s="38"/>
      <c r="H44" s="38"/>
      <c r="I44" s="38"/>
      <c r="O44" s="38" t="s">
        <v>29</v>
      </c>
      <c r="P44" s="38"/>
      <c r="Q44" s="38"/>
      <c r="R44" s="38"/>
      <c r="S44" s="38"/>
      <c r="T44" s="38"/>
      <c r="U44" s="38"/>
      <c r="V44" s="38"/>
    </row>
    <row r="45" spans="2:28" s="9" customFormat="1" ht="12.75" customHeight="1">
      <c r="B45" s="38" t="s">
        <v>31</v>
      </c>
      <c r="C45" s="38"/>
      <c r="D45" s="38"/>
      <c r="E45" s="38"/>
      <c r="F45" s="38"/>
      <c r="G45" s="38"/>
      <c r="H45" s="38"/>
      <c r="I45" s="38"/>
      <c r="O45" s="38" t="s">
        <v>30</v>
      </c>
      <c r="P45" s="38"/>
      <c r="Q45" s="38"/>
      <c r="R45" s="38"/>
      <c r="S45" s="38"/>
      <c r="T45" s="38"/>
      <c r="U45" s="38"/>
      <c r="V45" s="38"/>
    </row>
    <row r="46" spans="2:28" s="9" customFormat="1" ht="12.75" customHeight="1">
      <c r="B46" s="38" t="s">
        <v>32</v>
      </c>
      <c r="C46" s="38"/>
      <c r="D46" s="38"/>
      <c r="E46" s="38"/>
      <c r="F46" s="38"/>
      <c r="G46" s="38"/>
      <c r="H46" s="38"/>
      <c r="I46" s="38"/>
      <c r="O46" s="38" t="s">
        <v>31</v>
      </c>
      <c r="P46" s="38"/>
      <c r="Q46" s="38"/>
      <c r="R46" s="38"/>
      <c r="S46" s="38"/>
      <c r="T46" s="38"/>
      <c r="U46" s="38"/>
      <c r="V46" s="38"/>
    </row>
    <row r="47" spans="2:28" s="9" customFormat="1" ht="12.75" customHeight="1">
      <c r="B47" s="23"/>
      <c r="C47" s="23"/>
      <c r="D47" s="23"/>
      <c r="E47" s="23"/>
      <c r="F47" s="23"/>
      <c r="G47" s="23"/>
      <c r="H47" s="23"/>
      <c r="O47" s="38" t="s">
        <v>32</v>
      </c>
      <c r="P47" s="38"/>
      <c r="Q47" s="38"/>
      <c r="R47" s="38"/>
      <c r="S47" s="38"/>
      <c r="T47" s="38"/>
      <c r="U47" s="38"/>
      <c r="V47" s="38"/>
    </row>
    <row r="48" spans="2:28">
      <c r="N48" s="9"/>
      <c r="O48" s="23"/>
      <c r="P48" s="23"/>
      <c r="Q48" s="23"/>
      <c r="R48" s="23"/>
      <c r="S48" s="23"/>
      <c r="T48" s="23"/>
      <c r="U48" s="23"/>
      <c r="V48" s="9"/>
      <c r="W48" s="9"/>
      <c r="X48" s="9"/>
      <c r="Y48" s="9"/>
      <c r="Z48" s="9"/>
      <c r="AA48" s="9"/>
      <c r="AB48" s="9"/>
    </row>
    <row r="49" spans="2:24" ht="12.75" customHeight="1">
      <c r="B49" s="39" t="s">
        <v>49</v>
      </c>
      <c r="C49" s="40"/>
      <c r="D49" s="40"/>
      <c r="E49" s="40"/>
      <c r="F49" s="40"/>
      <c r="G49" s="40"/>
      <c r="H49" s="40"/>
      <c r="I49" s="40"/>
      <c r="J49" s="40"/>
      <c r="K49" s="41"/>
    </row>
    <row r="50" spans="2:24" ht="12.75" customHeight="1">
      <c r="B50" s="35" t="s">
        <v>1</v>
      </c>
      <c r="C50" s="36"/>
      <c r="D50" s="36"/>
      <c r="E50" s="36"/>
      <c r="F50" s="36"/>
      <c r="G50" s="37"/>
      <c r="H50" s="25"/>
      <c r="I50" s="25"/>
      <c r="J50" s="25"/>
      <c r="K50" s="25"/>
      <c r="O50" s="39" t="s">
        <v>49</v>
      </c>
      <c r="P50" s="40"/>
      <c r="Q50" s="40"/>
      <c r="R50" s="40"/>
      <c r="S50" s="40"/>
      <c r="T50" s="40"/>
      <c r="U50" s="40"/>
      <c r="V50" s="40"/>
      <c r="W50" s="40"/>
      <c r="X50" s="41"/>
    </row>
    <row r="51" spans="2:24" ht="12.75" customHeight="1">
      <c r="B51" s="35" t="s">
        <v>50</v>
      </c>
      <c r="C51" s="36"/>
      <c r="D51" s="36"/>
      <c r="E51" s="36"/>
      <c r="F51" s="36"/>
      <c r="G51" s="37"/>
      <c r="H51" s="25" t="s">
        <v>53</v>
      </c>
      <c r="I51" s="25"/>
      <c r="J51" s="25"/>
      <c r="K51" s="25"/>
      <c r="O51" s="35" t="s">
        <v>1</v>
      </c>
      <c r="P51" s="36"/>
      <c r="Q51" s="36"/>
      <c r="R51" s="36"/>
      <c r="S51" s="36"/>
      <c r="T51" s="37"/>
      <c r="U51" s="25"/>
      <c r="V51" s="25"/>
      <c r="W51" s="25"/>
      <c r="X51" s="25"/>
    </row>
    <row r="52" spans="2:24" ht="12.75" customHeight="1">
      <c r="B52" s="35" t="s">
        <v>51</v>
      </c>
      <c r="C52" s="36"/>
      <c r="D52" s="36"/>
      <c r="E52" s="36"/>
      <c r="F52" s="36"/>
      <c r="G52" s="36"/>
      <c r="H52" s="36"/>
      <c r="I52" s="36"/>
      <c r="J52" s="36"/>
      <c r="K52" s="37"/>
      <c r="O52" s="35" t="s">
        <v>50</v>
      </c>
      <c r="P52" s="36"/>
      <c r="Q52" s="36"/>
      <c r="R52" s="36"/>
      <c r="S52" s="36"/>
      <c r="T52" s="37"/>
      <c r="U52" s="25" t="s">
        <v>53</v>
      </c>
      <c r="V52" s="25"/>
      <c r="W52" s="25"/>
      <c r="X52" s="25"/>
    </row>
    <row r="53" spans="2:24" ht="12.75" customHeight="1">
      <c r="B53" s="35" t="s">
        <v>52</v>
      </c>
      <c r="C53" s="36"/>
      <c r="D53" s="36"/>
      <c r="E53" s="36"/>
      <c r="F53" s="37"/>
      <c r="G53" s="25" t="s">
        <v>54</v>
      </c>
      <c r="H53" s="25" t="s">
        <v>55</v>
      </c>
      <c r="I53" s="25" t="s">
        <v>56</v>
      </c>
      <c r="J53" s="35" t="s">
        <v>57</v>
      </c>
      <c r="K53" s="37"/>
      <c r="O53" s="35" t="s">
        <v>51</v>
      </c>
      <c r="P53" s="36"/>
      <c r="Q53" s="36"/>
      <c r="R53" s="36"/>
      <c r="S53" s="36"/>
      <c r="T53" s="36"/>
      <c r="U53" s="36"/>
      <c r="V53" s="36"/>
      <c r="W53" s="36"/>
      <c r="X53" s="37"/>
    </row>
    <row r="54" spans="2:24" ht="12.75" customHeight="1">
      <c r="B54" s="35" t="s">
        <v>58</v>
      </c>
      <c r="C54" s="36"/>
      <c r="D54" s="36"/>
      <c r="E54" s="36"/>
      <c r="F54" s="37"/>
      <c r="G54" s="25"/>
      <c r="H54" s="25"/>
      <c r="I54" s="25"/>
      <c r="J54" s="25"/>
      <c r="K54" s="25"/>
      <c r="O54" s="35" t="s">
        <v>52</v>
      </c>
      <c r="P54" s="36"/>
      <c r="Q54" s="36"/>
      <c r="R54" s="36"/>
      <c r="S54" s="37"/>
      <c r="T54" s="25" t="s">
        <v>54</v>
      </c>
      <c r="U54" s="25" t="s">
        <v>55</v>
      </c>
      <c r="V54" s="25" t="s">
        <v>56</v>
      </c>
      <c r="W54" s="35" t="s">
        <v>57</v>
      </c>
      <c r="X54" s="37"/>
    </row>
    <row r="55" spans="2:24" ht="12.75" customHeight="1">
      <c r="B55" s="35" t="s">
        <v>59</v>
      </c>
      <c r="C55" s="36"/>
      <c r="D55" s="36"/>
      <c r="E55" s="36"/>
      <c r="F55" s="37"/>
      <c r="G55" s="25"/>
      <c r="H55" s="25"/>
      <c r="I55" s="25"/>
      <c r="J55" s="25"/>
      <c r="K55" s="25"/>
      <c r="O55" s="35" t="s">
        <v>58</v>
      </c>
      <c r="P55" s="36"/>
      <c r="Q55" s="36"/>
      <c r="R55" s="36"/>
      <c r="S55" s="37"/>
      <c r="T55" s="25"/>
      <c r="U55" s="25"/>
      <c r="V55" s="25"/>
      <c r="W55" s="25"/>
      <c r="X55" s="25"/>
    </row>
    <row r="56" spans="2:24" ht="12.75" customHeight="1">
      <c r="B56" s="35" t="s">
        <v>60</v>
      </c>
      <c r="C56" s="36"/>
      <c r="D56" s="36"/>
      <c r="E56" s="36"/>
      <c r="F56" s="37"/>
      <c r="G56" s="25"/>
      <c r="H56" s="25"/>
      <c r="I56" s="25"/>
      <c r="J56" s="25"/>
      <c r="K56" s="25"/>
      <c r="O56" s="35" t="s">
        <v>59</v>
      </c>
      <c r="P56" s="36"/>
      <c r="Q56" s="36"/>
      <c r="R56" s="36"/>
      <c r="S56" s="37"/>
      <c r="T56" s="25"/>
      <c r="U56" s="25"/>
      <c r="V56" s="25"/>
      <c r="W56" s="25"/>
      <c r="X56" s="25"/>
    </row>
    <row r="57" spans="2:24" ht="12.75" customHeight="1">
      <c r="B57" s="35" t="s">
        <v>61</v>
      </c>
      <c r="C57" s="36"/>
      <c r="D57" s="36"/>
      <c r="E57" s="36"/>
      <c r="F57" s="37"/>
      <c r="G57" s="25"/>
      <c r="H57" s="25"/>
      <c r="I57" s="25"/>
      <c r="J57" s="25"/>
      <c r="K57" s="25"/>
      <c r="O57" s="35" t="s">
        <v>60</v>
      </c>
      <c r="P57" s="36"/>
      <c r="Q57" s="36"/>
      <c r="R57" s="36"/>
      <c r="S57" s="37"/>
      <c r="T57" s="25"/>
      <c r="U57" s="25"/>
      <c r="V57" s="25"/>
      <c r="W57" s="25"/>
      <c r="X57" s="25"/>
    </row>
    <row r="58" spans="2:24" ht="12.75" customHeight="1">
      <c r="B58" s="35" t="s">
        <v>62</v>
      </c>
      <c r="C58" s="36"/>
      <c r="D58" s="36"/>
      <c r="E58" s="36"/>
      <c r="F58" s="37"/>
      <c r="G58" s="25"/>
      <c r="H58" s="25"/>
      <c r="I58" s="25"/>
      <c r="J58" s="25"/>
      <c r="K58" s="25"/>
      <c r="O58" s="35" t="s">
        <v>61</v>
      </c>
      <c r="P58" s="36"/>
      <c r="Q58" s="36"/>
      <c r="R58" s="36"/>
      <c r="S58" s="37"/>
      <c r="T58" s="25"/>
      <c r="U58" s="25"/>
      <c r="V58" s="25"/>
      <c r="W58" s="25"/>
      <c r="X58" s="25"/>
    </row>
    <row r="59" spans="2:24" ht="12.75" customHeight="1">
      <c r="B59" s="35" t="s">
        <v>63</v>
      </c>
      <c r="C59" s="36"/>
      <c r="D59" s="36"/>
      <c r="E59" s="36"/>
      <c r="F59" s="37"/>
      <c r="G59" s="25"/>
      <c r="H59" s="25"/>
      <c r="I59" s="25"/>
      <c r="J59" s="25"/>
      <c r="K59" s="25"/>
      <c r="O59" s="35" t="s">
        <v>62</v>
      </c>
      <c r="P59" s="36"/>
      <c r="Q59" s="36"/>
      <c r="R59" s="36"/>
      <c r="S59" s="37"/>
      <c r="T59" s="25"/>
      <c r="U59" s="25"/>
      <c r="V59" s="25"/>
      <c r="W59" s="25"/>
      <c r="X59" s="25"/>
    </row>
    <row r="60" spans="2:24">
      <c r="B60" s="35" t="s">
        <v>64</v>
      </c>
      <c r="C60" s="36"/>
      <c r="D60" s="36"/>
      <c r="E60" s="36"/>
      <c r="F60" s="37"/>
      <c r="G60" s="25"/>
      <c r="H60" s="25"/>
      <c r="I60" s="25"/>
      <c r="J60" s="25"/>
      <c r="K60" s="25"/>
      <c r="O60" s="35" t="s">
        <v>63</v>
      </c>
      <c r="P60" s="36"/>
      <c r="Q60" s="36"/>
      <c r="R60" s="36"/>
      <c r="S60" s="37"/>
      <c r="T60" s="25"/>
      <c r="U60" s="25"/>
      <c r="V60" s="25"/>
      <c r="W60" s="25"/>
      <c r="X60" s="25"/>
    </row>
    <row r="61" spans="2:24">
      <c r="O61" s="35" t="s">
        <v>64</v>
      </c>
      <c r="P61" s="36"/>
      <c r="Q61" s="36"/>
      <c r="R61" s="36"/>
      <c r="S61" s="37"/>
      <c r="T61" s="25"/>
      <c r="U61" s="25"/>
      <c r="V61" s="25"/>
      <c r="W61" s="25"/>
      <c r="X61" s="25"/>
    </row>
  </sheetData>
  <mergeCells count="90">
    <mergeCell ref="O57:S57"/>
    <mergeCell ref="O58:S58"/>
    <mergeCell ref="O59:S59"/>
    <mergeCell ref="O60:S60"/>
    <mergeCell ref="O61:S61"/>
    <mergeCell ref="O53:X53"/>
    <mergeCell ref="O54:S54"/>
    <mergeCell ref="W54:X54"/>
    <mergeCell ref="O55:S55"/>
    <mergeCell ref="O56:S56"/>
    <mergeCell ref="O46:V46"/>
    <mergeCell ref="O47:V47"/>
    <mergeCell ref="O50:X50"/>
    <mergeCell ref="O51:T51"/>
    <mergeCell ref="O52:T52"/>
    <mergeCell ref="O39:V39"/>
    <mergeCell ref="O40:V40"/>
    <mergeCell ref="O43:V43"/>
    <mergeCell ref="O44:V44"/>
    <mergeCell ref="O45:V45"/>
    <mergeCell ref="O32:V32"/>
    <mergeCell ref="O35:V35"/>
    <mergeCell ref="O36:V36"/>
    <mergeCell ref="O37:V37"/>
    <mergeCell ref="O38:V38"/>
    <mergeCell ref="O21:V21"/>
    <mergeCell ref="O24:V24"/>
    <mergeCell ref="O27:V27"/>
    <mergeCell ref="O30:V30"/>
    <mergeCell ref="O31:V31"/>
    <mergeCell ref="Q5:Y5"/>
    <mergeCell ref="B5:B7"/>
    <mergeCell ref="C5:C7"/>
    <mergeCell ref="D5:D7"/>
    <mergeCell ref="E5:E7"/>
    <mergeCell ref="F5:F7"/>
    <mergeCell ref="G5:G7"/>
    <mergeCell ref="H5:H7"/>
    <mergeCell ref="O5:O7"/>
    <mergeCell ref="P5:P7"/>
    <mergeCell ref="Q6:Q7"/>
    <mergeCell ref="I5:K5"/>
    <mergeCell ref="X6:Y6"/>
    <mergeCell ref="Q18:S18"/>
    <mergeCell ref="Z5:Z7"/>
    <mergeCell ref="B1:Z1"/>
    <mergeCell ref="B3:Z3"/>
    <mergeCell ref="R6:R7"/>
    <mergeCell ref="S6:S7"/>
    <mergeCell ref="T6:T7"/>
    <mergeCell ref="U6:U7"/>
    <mergeCell ref="V6:V7"/>
    <mergeCell ref="W6:W7"/>
    <mergeCell ref="I6:I7"/>
    <mergeCell ref="J6:J7"/>
    <mergeCell ref="K6:K7"/>
    <mergeCell ref="L5:L7"/>
    <mergeCell ref="M5:M7"/>
    <mergeCell ref="N5:N7"/>
    <mergeCell ref="A5:A7"/>
    <mergeCell ref="B20:I20"/>
    <mergeCell ref="B26:I26"/>
    <mergeCell ref="B29:I29"/>
    <mergeCell ref="B23:I23"/>
    <mergeCell ref="B30:I30"/>
    <mergeCell ref="B31:I31"/>
    <mergeCell ref="B34:I34"/>
    <mergeCell ref="B35:I35"/>
    <mergeCell ref="B36:I36"/>
    <mergeCell ref="B37:I37"/>
    <mergeCell ref="B38:I38"/>
    <mergeCell ref="B39:I39"/>
    <mergeCell ref="B42:I42"/>
    <mergeCell ref="B43:I43"/>
    <mergeCell ref="B44:I44"/>
    <mergeCell ref="B45:I45"/>
    <mergeCell ref="B46:I46"/>
    <mergeCell ref="B49:K49"/>
    <mergeCell ref="B50:G50"/>
    <mergeCell ref="B51:G51"/>
    <mergeCell ref="B52:K52"/>
    <mergeCell ref="J53:K53"/>
    <mergeCell ref="B53:F53"/>
    <mergeCell ref="B54:F54"/>
    <mergeCell ref="B60:F60"/>
    <mergeCell ref="B55:F55"/>
    <mergeCell ref="B56:F56"/>
    <mergeCell ref="B57:F57"/>
    <mergeCell ref="B58:F58"/>
    <mergeCell ref="B59:F59"/>
  </mergeCells>
  <phoneticPr fontId="10" type="noConversion"/>
  <pageMargins left="0.7" right="0.7" top="0.75" bottom="0.75" header="0.3" footer="0.3"/>
  <pageSetup paperSize="8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9"/>
  <sheetViews>
    <sheetView zoomScaleNormal="100" zoomScaleSheetLayoutView="100" workbookViewId="0">
      <selection activeCell="B1" sqref="B1:O1"/>
    </sheetView>
  </sheetViews>
  <sheetFormatPr defaultRowHeight="15"/>
  <cols>
    <col min="4" max="4" width="33" customWidth="1"/>
    <col min="5" max="5" width="11.140625" customWidth="1"/>
    <col min="6" max="6" width="12.140625" customWidth="1"/>
    <col min="7" max="7" width="16.7109375" bestFit="1" customWidth="1"/>
    <col min="13" max="13" width="24.140625" customWidth="1"/>
    <col min="14" max="14" width="29" customWidth="1"/>
    <col min="15" max="15" width="16.85546875" customWidth="1"/>
  </cols>
  <sheetData>
    <row r="1" spans="1:26" ht="15.75" customHeight="1">
      <c r="B1" s="45" t="s">
        <v>134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" customHeight="1">
      <c r="B3" s="46" t="s">
        <v>66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5" spans="1:26" s="1" customFormat="1" ht="24.75" customHeight="1">
      <c r="A5" s="47" t="s">
        <v>9</v>
      </c>
      <c r="B5" s="47" t="s">
        <v>123</v>
      </c>
      <c r="C5" s="47" t="s">
        <v>67</v>
      </c>
      <c r="D5" s="47" t="s">
        <v>7</v>
      </c>
      <c r="E5" s="47" t="s">
        <v>68</v>
      </c>
      <c r="F5" s="47" t="s">
        <v>69</v>
      </c>
      <c r="G5" s="47" t="s">
        <v>70</v>
      </c>
      <c r="H5" s="47" t="s">
        <v>71</v>
      </c>
      <c r="I5" s="47" t="s">
        <v>72</v>
      </c>
      <c r="J5" s="47" t="s">
        <v>73</v>
      </c>
      <c r="K5" s="47" t="s">
        <v>74</v>
      </c>
      <c r="L5" s="50" t="s">
        <v>75</v>
      </c>
      <c r="M5" s="42" t="s">
        <v>76</v>
      </c>
      <c r="N5" s="42"/>
      <c r="O5" s="42" t="s">
        <v>79</v>
      </c>
    </row>
    <row r="6" spans="1:26" s="1" customFormat="1" ht="33" customHeight="1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51"/>
      <c r="M6" s="17" t="s">
        <v>77</v>
      </c>
      <c r="N6" s="17" t="s">
        <v>78</v>
      </c>
      <c r="O6" s="49"/>
    </row>
    <row r="7" spans="1:26" s="21" customFormat="1" ht="35.1" customHeight="1">
      <c r="A7" s="19" t="s">
        <v>122</v>
      </c>
      <c r="B7" s="19" t="s">
        <v>125</v>
      </c>
      <c r="C7" s="19" t="s">
        <v>102</v>
      </c>
      <c r="D7" s="19" t="s">
        <v>101</v>
      </c>
      <c r="E7" s="19" t="s">
        <v>103</v>
      </c>
      <c r="F7" s="19" t="s">
        <v>104</v>
      </c>
      <c r="G7" s="19" t="s">
        <v>105</v>
      </c>
      <c r="H7" s="19" t="s">
        <v>81</v>
      </c>
      <c r="I7" s="19" t="s">
        <v>106</v>
      </c>
      <c r="J7" s="19" t="s">
        <v>92</v>
      </c>
      <c r="K7" s="19" t="s">
        <v>92</v>
      </c>
      <c r="L7" s="19" t="s">
        <v>83</v>
      </c>
      <c r="M7" s="19" t="s">
        <v>77</v>
      </c>
      <c r="N7" s="19" t="s">
        <v>89</v>
      </c>
      <c r="O7" s="19" t="s">
        <v>107</v>
      </c>
    </row>
    <row r="8" spans="1:26" s="33" customFormat="1" ht="35.1" hidden="1" customHeight="1">
      <c r="A8" s="24" t="str">
        <f>IF('SCHEDA D - PROGRAMMA TRIENNALE'!$Q9="","",IF('SCHEDA D - PROGRAMMA TRIENNALE'!C9="","",'SCHEDA D - PROGRAMMA TRIENNALE'!C9))</f>
        <v/>
      </c>
      <c r="B8" s="24" t="str">
        <f>IF('SCHEDA D - PROGRAMMA TRIENNALE'!$Q9="","",IF('SCHEDA D - PROGRAMMA TRIENNALE'!B9="","",'SCHEDA D - PROGRAMMA TRIENNALE'!B9))</f>
        <v/>
      </c>
      <c r="C8" s="24" t="str">
        <f>IF('SCHEDA D - PROGRAMMA TRIENNALE'!$Q9="","",IF('SCHEDA D - PROGRAMMA TRIENNALE'!D9="","",'SCHEDA D - PROGRAMMA TRIENNALE'!D9))</f>
        <v/>
      </c>
      <c r="D8" s="24" t="str">
        <f>IF('SCHEDA D - PROGRAMMA TRIENNALE'!$Q9="","",IF('SCHEDA D - PROGRAMMA TRIENNALE'!O9="","",'SCHEDA D - PROGRAMMA TRIENNALE'!O9))</f>
        <v/>
      </c>
      <c r="E8" s="24" t="str">
        <f>IF('SCHEDA D - PROGRAMMA TRIENNALE'!$Q9="","",IF('SCHEDA D - PROGRAMMA TRIENNALE'!F9="","",'SCHEDA D - PROGRAMMA TRIENNALE'!F9))</f>
        <v/>
      </c>
      <c r="F8" s="24" t="str">
        <f>IF('SCHEDA D - PROGRAMMA TRIENNALE'!$Q9="","",IF('SCHEDA D - PROGRAMMA TRIENNALE'!Q9="","",'SCHEDA D - PROGRAMMA TRIENNALE'!Q9))</f>
        <v/>
      </c>
      <c r="G8" s="32" t="str">
        <f>IF('SCHEDA D - PROGRAMMA TRIENNALE'!$Q9="","",IF('SCHEDA D - PROGRAMMA TRIENNALE'!U9="","",'SCHEDA D - PROGRAMMA TRIENNALE'!U9))</f>
        <v/>
      </c>
      <c r="H8" s="24"/>
      <c r="I8" s="24" t="str">
        <f>IF('SCHEDA D - PROGRAMMA TRIENNALE'!$Q9="","",IF('SCHEDA D - PROGRAMMA TRIENNALE'!P9="","",'SCHEDA D - PROGRAMMA TRIENNALE'!P9))</f>
        <v/>
      </c>
      <c r="J8" s="24"/>
      <c r="K8" s="24"/>
      <c r="L8" s="24"/>
      <c r="M8" s="24"/>
      <c r="N8" s="24"/>
      <c r="O8" s="24" t="str">
        <f>IF('SCHEDA D - PROGRAMMA TRIENNALE'!$Q9="","",IF('SCHEDA D - PROGRAMMA TRIENNALE'!Z9="","",'SCHEDA D - PROGRAMMA TRIENNALE'!Z9))</f>
        <v/>
      </c>
    </row>
    <row r="9" spans="1:26" s="22" customFormat="1" ht="35.1" hidden="1" customHeight="1">
      <c r="A9" s="24" t="str">
        <f>IF('SCHEDA D - PROGRAMMA TRIENNALE'!$Q10="","",IF('SCHEDA D - PROGRAMMA TRIENNALE'!C10="","",'SCHEDA D - PROGRAMMA TRIENNALE'!C10))</f>
        <v/>
      </c>
      <c r="B9" s="24" t="str">
        <f>IF('SCHEDA D - PROGRAMMA TRIENNALE'!$Q10="","",IF('SCHEDA D - PROGRAMMA TRIENNALE'!B10="","",'SCHEDA D - PROGRAMMA TRIENNALE'!B10))</f>
        <v/>
      </c>
      <c r="C9" s="6" t="str">
        <f>IF('SCHEDA D - PROGRAMMA TRIENNALE'!$Q10="","",IF('SCHEDA D - PROGRAMMA TRIENNALE'!D10="","",'SCHEDA D - PROGRAMMA TRIENNALE'!D10))</f>
        <v/>
      </c>
      <c r="D9" s="6" t="str">
        <f>IF('SCHEDA D - PROGRAMMA TRIENNALE'!$Q10="","",IF('SCHEDA D - PROGRAMMA TRIENNALE'!O10="","",'SCHEDA D - PROGRAMMA TRIENNALE'!O10))</f>
        <v/>
      </c>
      <c r="E9" s="6" t="str">
        <f>IF('SCHEDA D - PROGRAMMA TRIENNALE'!Q10="","",IF('SCHEDA D - PROGRAMMA TRIENNALE'!F10="","",'SCHEDA D - PROGRAMMA TRIENNALE'!F10))</f>
        <v/>
      </c>
      <c r="F9" s="6" t="str">
        <f>IF('SCHEDA D - PROGRAMMA TRIENNALE'!Q10="","",IF('SCHEDA D - PROGRAMMA TRIENNALE'!Q10="","",'SCHEDA D - PROGRAMMA TRIENNALE'!Q10))</f>
        <v/>
      </c>
      <c r="G9" s="31" t="str">
        <f>IF('SCHEDA D - PROGRAMMA TRIENNALE'!$Q10="","",IF('SCHEDA D - PROGRAMMA TRIENNALE'!U10="","",'SCHEDA D - PROGRAMMA TRIENNALE'!U10))</f>
        <v/>
      </c>
      <c r="H9" s="24"/>
      <c r="I9" s="24" t="str">
        <f>IF('SCHEDA D - PROGRAMMA TRIENNALE'!$Q10="","",IF('SCHEDA D - PROGRAMMA TRIENNALE'!P10="","",'SCHEDA D - PROGRAMMA TRIENNALE'!P10))</f>
        <v/>
      </c>
      <c r="J9" s="24"/>
      <c r="K9" s="24"/>
      <c r="L9" s="24"/>
      <c r="M9" s="24"/>
      <c r="N9" s="24"/>
      <c r="O9" s="24" t="str">
        <f>IF('SCHEDA D - PROGRAMMA TRIENNALE'!$Q10="","",IF('SCHEDA D - PROGRAMMA TRIENNALE'!Z10="","",'SCHEDA D - PROGRAMMA TRIENNALE'!Z10))</f>
        <v/>
      </c>
    </row>
    <row r="10" spans="1:26" s="22" customFormat="1" ht="44.25" customHeight="1">
      <c r="A10" s="24" t="str">
        <f>IF('SCHEDA D - PROGRAMMA TRIENNALE'!$Q11="","",IF('SCHEDA D - PROGRAMMA TRIENNALE'!C11="","",'SCHEDA D - PROGRAMMA TRIENNALE'!C11))</f>
        <v>SE 01</v>
      </c>
      <c r="B10" s="24" t="str">
        <f>IF('SCHEDA D - PROGRAMMA TRIENNALE'!$Q11="","",IF('SCHEDA D - PROGRAMMA TRIENNALE'!B11="","",'SCHEDA D - PROGRAMMA TRIENNALE'!B11))</f>
        <v>-</v>
      </c>
      <c r="C10" s="6" t="str">
        <f>IF('SCHEDA D - PROGRAMMA TRIENNALE'!$Q11="","",IF('SCHEDA D - PROGRAMMA TRIENNALE'!D11="","",'SCHEDA D - PROGRAMMA TRIENNALE'!D11))</f>
        <v/>
      </c>
      <c r="D10" s="6" t="str">
        <f>IF('SCHEDA D - PROGRAMMA TRIENNALE'!$Q11="","",IF('SCHEDA D - PROGRAMMA TRIENNALE'!O11="","",'SCHEDA D - PROGRAMMA TRIENNALE'!O11))</f>
        <v>Lavori urgenti di messa in sicurezza, di restauro e risanamento conservativo dei prospetti dello stabile situato in via Foscolo 15 e via Manzoni 2</v>
      </c>
      <c r="E10" s="6" t="str">
        <f>IF('SCHEDA D - PROGRAMMA TRIENNALE'!Q11="","",IF('SCHEDA D - PROGRAMMA TRIENNALE'!F11="","",'SCHEDA D - PROGRAMMA TRIENNALE'!F11))</f>
        <v/>
      </c>
      <c r="F10" s="32">
        <f>IF('SCHEDA D - PROGRAMMA TRIENNALE'!Q11="","",IF('SCHEDA D - PROGRAMMA TRIENNALE'!Q11="","",'SCHEDA D - PROGRAMMA TRIENNALE'!Q11))</f>
        <v>570000</v>
      </c>
      <c r="G10" s="32">
        <f>IF('SCHEDA D - PROGRAMMA TRIENNALE'!$Q11="","",IF('SCHEDA D - PROGRAMMA TRIENNALE'!U11="","",'SCHEDA D - PROGRAMMA TRIENNALE'!U11))</f>
        <v>570000</v>
      </c>
      <c r="H10" s="24" t="s">
        <v>126</v>
      </c>
      <c r="I10" s="24">
        <f>IF('SCHEDA D - PROGRAMMA TRIENNALE'!$Q11="","",IF('SCHEDA D - PROGRAMMA TRIENNALE'!P11="","",'SCHEDA D - PROGRAMMA TRIENNALE'!P11))</f>
        <v>1</v>
      </c>
      <c r="J10" s="24" t="s">
        <v>111</v>
      </c>
      <c r="K10" s="24" t="s">
        <v>111</v>
      </c>
      <c r="L10" s="24">
        <v>4</v>
      </c>
      <c r="M10" s="24"/>
      <c r="N10" s="24"/>
      <c r="O10" s="24" t="str">
        <f>IF('SCHEDA D - PROGRAMMA TRIENNALE'!$Q11="","",IF('SCHEDA D - PROGRAMMA TRIENNALE'!Z11="","",'SCHEDA D - PROGRAMMA TRIENNALE'!Z11))</f>
        <v/>
      </c>
    </row>
    <row r="11" spans="1:26" s="22" customFormat="1" ht="3" hidden="1" customHeight="1">
      <c r="A11" s="24" t="str">
        <f>IF('SCHEDA D - PROGRAMMA TRIENNALE'!$Q12="","",IF('SCHEDA D - PROGRAMMA TRIENNALE'!C12="","",'SCHEDA D - PROGRAMMA TRIENNALE'!C12))</f>
        <v/>
      </c>
      <c r="B11" s="24" t="str">
        <f>IF('SCHEDA D - PROGRAMMA TRIENNALE'!$Q12="","",IF('SCHEDA D - PROGRAMMA TRIENNALE'!B12="","",'SCHEDA D - PROGRAMMA TRIENNALE'!B12))</f>
        <v/>
      </c>
      <c r="C11" s="6" t="str">
        <f>IF('SCHEDA D - PROGRAMMA TRIENNALE'!$Q12="","",IF('SCHEDA D - PROGRAMMA TRIENNALE'!D12="","",'SCHEDA D - PROGRAMMA TRIENNALE'!D12))</f>
        <v/>
      </c>
      <c r="D11" s="6" t="str">
        <f>IF('SCHEDA D - PROGRAMMA TRIENNALE'!$Q12="","",IF('SCHEDA D - PROGRAMMA TRIENNALE'!O12="","",'SCHEDA D - PROGRAMMA TRIENNALE'!O12))</f>
        <v/>
      </c>
      <c r="E11" s="6" t="str">
        <f>IF('SCHEDA D - PROGRAMMA TRIENNALE'!Q12="","",IF('SCHEDA D - PROGRAMMA TRIENNALE'!F12="","",'SCHEDA D - PROGRAMMA TRIENNALE'!F12))</f>
        <v/>
      </c>
      <c r="F11" s="32" t="str">
        <f>IF('SCHEDA D - PROGRAMMA TRIENNALE'!Q12="","",IF('SCHEDA D - PROGRAMMA TRIENNALE'!Q12="","",'SCHEDA D - PROGRAMMA TRIENNALE'!Q12))</f>
        <v/>
      </c>
      <c r="G11" s="32" t="str">
        <f>IF('SCHEDA D - PROGRAMMA TRIENNALE'!$Q12="","",IF('SCHEDA D - PROGRAMMA TRIENNALE'!U12="","",'SCHEDA D - PROGRAMMA TRIENNALE'!U12))</f>
        <v/>
      </c>
      <c r="H11" s="24" t="s">
        <v>126</v>
      </c>
      <c r="I11" s="24" t="str">
        <f>IF('SCHEDA D - PROGRAMMA TRIENNALE'!$Q12="","",IF('SCHEDA D - PROGRAMMA TRIENNALE'!P12="","",'SCHEDA D - PROGRAMMA TRIENNALE'!P12))</f>
        <v/>
      </c>
      <c r="J11" s="24" t="s">
        <v>111</v>
      </c>
      <c r="K11" s="24" t="s">
        <v>111</v>
      </c>
      <c r="L11" s="24">
        <v>4</v>
      </c>
      <c r="M11" s="24"/>
      <c r="N11" s="24"/>
      <c r="O11" s="24" t="str">
        <f>IF('SCHEDA D - PROGRAMMA TRIENNALE'!$Q12="","",IF('SCHEDA D - PROGRAMMA TRIENNALE'!Z12="","",'SCHEDA D - PROGRAMMA TRIENNALE'!Z12))</f>
        <v/>
      </c>
    </row>
    <row r="12" spans="1:26" s="22" customFormat="1" ht="35.1" customHeight="1">
      <c r="A12" s="24" t="str">
        <f>IF('SCHEDA D - PROGRAMMA TRIENNALE'!$Q13="","",IF('SCHEDA D - PROGRAMMA TRIENNALE'!C13="","",'SCHEDA D - PROGRAMMA TRIENNALE'!C13))</f>
        <v/>
      </c>
      <c r="B12" s="24" t="str">
        <f>IF('SCHEDA D - PROGRAMMA TRIENNALE'!$Q13="","",IF('SCHEDA D - PROGRAMMA TRIENNALE'!B13="","",'SCHEDA D - PROGRAMMA TRIENNALE'!B13))</f>
        <v/>
      </c>
      <c r="C12" s="6" t="str">
        <f>IF('SCHEDA D - PROGRAMMA TRIENNALE'!$Q13="","",IF('SCHEDA D - PROGRAMMA TRIENNALE'!D13="","",'SCHEDA D - PROGRAMMA TRIENNALE'!D13))</f>
        <v/>
      </c>
      <c r="D12" s="6" t="str">
        <f>IF('SCHEDA D - PROGRAMMA TRIENNALE'!$Q13="","",IF('SCHEDA D - PROGRAMMA TRIENNALE'!O13="","",'SCHEDA D - PROGRAMMA TRIENNALE'!O13))</f>
        <v>Lavori di manutenzione elettrica nel comprensorio</v>
      </c>
      <c r="E12" s="6" t="str">
        <f>IF('SCHEDA D - PROGRAMMA TRIENNALE'!Q13="","",IF('SCHEDA D - PROGRAMMA TRIENNALE'!F13="","",'SCHEDA D - PROGRAMMA TRIENNALE'!F13))</f>
        <v/>
      </c>
      <c r="F12" s="32">
        <f>IF('SCHEDA D - PROGRAMMA TRIENNALE'!Q13="","",IF('SCHEDA D - PROGRAMMA TRIENNALE'!Q13="","",'SCHEDA D - PROGRAMMA TRIENNALE'!Q13))</f>
        <v>150000</v>
      </c>
      <c r="G12" s="32">
        <f>IF('SCHEDA D - PROGRAMMA TRIENNALE'!$Q13="","",IF('SCHEDA D - PROGRAMMA TRIENNALE'!U13="","",'SCHEDA D - PROGRAMMA TRIENNALE'!U13))</f>
        <v>450000</v>
      </c>
      <c r="H12" s="24" t="s">
        <v>126</v>
      </c>
      <c r="I12" s="24">
        <f>IF('SCHEDA D - PROGRAMMA TRIENNALE'!$Q13="","",IF('SCHEDA D - PROGRAMMA TRIENNALE'!P13="","",'SCHEDA D - PROGRAMMA TRIENNALE'!P13))</f>
        <v>1</v>
      </c>
      <c r="J12" s="24" t="s">
        <v>111</v>
      </c>
      <c r="K12" s="24" t="s">
        <v>111</v>
      </c>
      <c r="L12" s="24"/>
      <c r="M12" s="24"/>
      <c r="N12" s="24"/>
      <c r="O12" s="24" t="str">
        <f>IF('SCHEDA D - PROGRAMMA TRIENNALE'!$Q13="","",IF('SCHEDA D - PROGRAMMA TRIENNALE'!Z13="","",'SCHEDA D - PROGRAMMA TRIENNALE'!Z13))</f>
        <v/>
      </c>
    </row>
    <row r="13" spans="1:26" s="22" customFormat="1" ht="35.1" hidden="1" customHeight="1">
      <c r="A13" s="24" t="str">
        <f>IF('SCHEDA D - PROGRAMMA TRIENNALE'!$Q14="","",IF('SCHEDA D - PROGRAMMA TRIENNALE'!C14="","",'SCHEDA D - PROGRAMMA TRIENNALE'!C14))</f>
        <v/>
      </c>
      <c r="B13" s="24" t="str">
        <f>IF('SCHEDA D - PROGRAMMA TRIENNALE'!$Q14="","",IF('SCHEDA D - PROGRAMMA TRIENNALE'!B14="","",'SCHEDA D - PROGRAMMA TRIENNALE'!B14))</f>
        <v/>
      </c>
      <c r="C13" s="6" t="str">
        <f>IF('SCHEDA D - PROGRAMMA TRIENNALE'!$Q14="","",IF('SCHEDA D - PROGRAMMA TRIENNALE'!D14="","",'SCHEDA D - PROGRAMMA TRIENNALE'!D14))</f>
        <v/>
      </c>
      <c r="D13" s="6" t="str">
        <f>IF('SCHEDA D - PROGRAMMA TRIENNALE'!$Q14="","",IF('SCHEDA D - PROGRAMMA TRIENNALE'!O14="","",'SCHEDA D - PROGRAMMA TRIENNALE'!O14))</f>
        <v/>
      </c>
      <c r="E13" s="6" t="str">
        <f>IF('SCHEDA D - PROGRAMMA TRIENNALE'!Q14="","",IF('SCHEDA D - PROGRAMMA TRIENNALE'!F14="","",'SCHEDA D - PROGRAMMA TRIENNALE'!F14))</f>
        <v/>
      </c>
      <c r="F13" s="32" t="str">
        <f>IF('SCHEDA D - PROGRAMMA TRIENNALE'!Q14="","",IF('SCHEDA D - PROGRAMMA TRIENNALE'!Q14="","",'SCHEDA D - PROGRAMMA TRIENNALE'!Q14))</f>
        <v/>
      </c>
      <c r="G13" s="32" t="str">
        <f>IF('SCHEDA D - PROGRAMMA TRIENNALE'!$Q14="","",IF('SCHEDA D - PROGRAMMA TRIENNALE'!U14="","",'SCHEDA D - PROGRAMMA TRIENNALE'!U14))</f>
        <v/>
      </c>
      <c r="H13" s="24" t="s">
        <v>126</v>
      </c>
      <c r="I13" s="24" t="str">
        <f>IF('SCHEDA D - PROGRAMMA TRIENNALE'!$Q14="","",IF('SCHEDA D - PROGRAMMA TRIENNALE'!P14="","",'SCHEDA D - PROGRAMMA TRIENNALE'!P14))</f>
        <v/>
      </c>
      <c r="J13" s="24" t="s">
        <v>111</v>
      </c>
      <c r="K13" s="24" t="s">
        <v>111</v>
      </c>
      <c r="L13" s="24">
        <v>4</v>
      </c>
      <c r="M13" s="24"/>
      <c r="N13" s="24"/>
      <c r="O13" s="24" t="str">
        <f>IF('SCHEDA D - PROGRAMMA TRIENNALE'!$Q14="","",IF('SCHEDA D - PROGRAMMA TRIENNALE'!Z14="","",'SCHEDA D - PROGRAMMA TRIENNALE'!Z14))</f>
        <v/>
      </c>
    </row>
    <row r="14" spans="1:26" s="22" customFormat="1" ht="35.1" hidden="1" customHeight="1">
      <c r="A14" s="24" t="str">
        <f>IF('SCHEDA D - PROGRAMMA TRIENNALE'!$Q15="","",IF('SCHEDA D - PROGRAMMA TRIENNALE'!C15="","",'SCHEDA D - PROGRAMMA TRIENNALE'!C15))</f>
        <v/>
      </c>
      <c r="B14" s="24" t="str">
        <f>IF('SCHEDA D - PROGRAMMA TRIENNALE'!$Q15="","",IF('SCHEDA D - PROGRAMMA TRIENNALE'!B15="","",'SCHEDA D - PROGRAMMA TRIENNALE'!B15))</f>
        <v/>
      </c>
      <c r="C14" s="6" t="str">
        <f>IF('SCHEDA D - PROGRAMMA TRIENNALE'!$Q15="","",IF('SCHEDA D - PROGRAMMA TRIENNALE'!D15="","",'SCHEDA D - PROGRAMMA TRIENNALE'!D15))</f>
        <v/>
      </c>
      <c r="D14" s="6" t="str">
        <f>IF('SCHEDA D - PROGRAMMA TRIENNALE'!$Q15="","",IF('SCHEDA D - PROGRAMMA TRIENNALE'!O15="","",'SCHEDA D - PROGRAMMA TRIENNALE'!O15))</f>
        <v/>
      </c>
      <c r="E14" s="6" t="str">
        <f>IF('SCHEDA D - PROGRAMMA TRIENNALE'!Q15="","",IF('SCHEDA D - PROGRAMMA TRIENNALE'!F15="","",'SCHEDA D - PROGRAMMA TRIENNALE'!F15))</f>
        <v/>
      </c>
      <c r="F14" s="32" t="str">
        <f>IF('SCHEDA D - PROGRAMMA TRIENNALE'!Q15="","",IF('SCHEDA D - PROGRAMMA TRIENNALE'!Q15="","",'SCHEDA D - PROGRAMMA TRIENNALE'!Q15))</f>
        <v/>
      </c>
      <c r="G14" s="32" t="str">
        <f>IF('SCHEDA D - PROGRAMMA TRIENNALE'!$Q15="","",IF('SCHEDA D - PROGRAMMA TRIENNALE'!U15="","",'SCHEDA D - PROGRAMMA TRIENNALE'!U15))</f>
        <v/>
      </c>
      <c r="H14" s="24" t="s">
        <v>126</v>
      </c>
      <c r="I14" s="24" t="str">
        <f>IF('SCHEDA D - PROGRAMMA TRIENNALE'!$Q15="","",IF('SCHEDA D - PROGRAMMA TRIENNALE'!P15="","",'SCHEDA D - PROGRAMMA TRIENNALE'!P15))</f>
        <v/>
      </c>
      <c r="J14" s="24" t="s">
        <v>111</v>
      </c>
      <c r="K14" s="24" t="s">
        <v>111</v>
      </c>
      <c r="L14" s="24">
        <v>4</v>
      </c>
      <c r="M14" s="24"/>
      <c r="N14" s="24"/>
      <c r="O14" s="24" t="str">
        <f>IF('SCHEDA D - PROGRAMMA TRIENNALE'!$Q15="","",IF('SCHEDA D - PROGRAMMA TRIENNALE'!Z15="","",'SCHEDA D - PROGRAMMA TRIENNALE'!Z15))</f>
        <v/>
      </c>
    </row>
    <row r="15" spans="1:26" s="22" customFormat="1" ht="35.1" hidden="1" customHeight="1">
      <c r="A15" s="24" t="str">
        <f>IF('SCHEDA D - PROGRAMMA TRIENNALE'!$Q16="","",IF('SCHEDA D - PROGRAMMA TRIENNALE'!C16="","",'SCHEDA D - PROGRAMMA TRIENNALE'!C16))</f>
        <v/>
      </c>
      <c r="B15" s="24" t="str">
        <f>IF('SCHEDA D - PROGRAMMA TRIENNALE'!$Q16="","",IF('SCHEDA D - PROGRAMMA TRIENNALE'!B16="","",'SCHEDA D - PROGRAMMA TRIENNALE'!B16))</f>
        <v/>
      </c>
      <c r="C15" s="6" t="str">
        <f>IF('SCHEDA D - PROGRAMMA TRIENNALE'!$Q16="","",IF('SCHEDA D - PROGRAMMA TRIENNALE'!D16="","",'SCHEDA D - PROGRAMMA TRIENNALE'!D16))</f>
        <v/>
      </c>
      <c r="D15" s="6" t="str">
        <f>IF('SCHEDA D - PROGRAMMA TRIENNALE'!$Q16="","",IF('SCHEDA D - PROGRAMMA TRIENNALE'!O16="","",'SCHEDA D - PROGRAMMA TRIENNALE'!O16))</f>
        <v/>
      </c>
      <c r="E15" s="6" t="str">
        <f>IF('SCHEDA D - PROGRAMMA TRIENNALE'!Q16="","",IF('SCHEDA D - PROGRAMMA TRIENNALE'!F16="","",'SCHEDA D - PROGRAMMA TRIENNALE'!F16))</f>
        <v/>
      </c>
      <c r="F15" s="32">
        <f>IF('SCHEDA D - PROGRAMMA TRIENNALE'!Q16="","",IF('SCHEDA D - PROGRAMMA TRIENNALE'!Q16="","",'SCHEDA D - PROGRAMMA TRIENNALE'!Q16))</f>
        <v>720000</v>
      </c>
      <c r="G15" s="32">
        <f>IF('SCHEDA D - PROGRAMMA TRIENNALE'!$Q16="","",IF('SCHEDA D - PROGRAMMA TRIENNALE'!U16="","",'SCHEDA D - PROGRAMMA TRIENNALE'!U16))</f>
        <v>2800000</v>
      </c>
      <c r="H15" s="24" t="s">
        <v>126</v>
      </c>
      <c r="I15" s="24" t="str">
        <f>IF('SCHEDA D - PROGRAMMA TRIENNALE'!$Q16="","",IF('SCHEDA D - PROGRAMMA TRIENNALE'!P16="","",'SCHEDA D - PROGRAMMA TRIENNALE'!P16))</f>
        <v/>
      </c>
      <c r="J15" s="24" t="s">
        <v>111</v>
      </c>
      <c r="K15" s="24" t="s">
        <v>111</v>
      </c>
      <c r="L15" s="24">
        <v>4</v>
      </c>
      <c r="M15" s="24"/>
      <c r="N15" s="24"/>
      <c r="O15" s="24" t="str">
        <f>IF('SCHEDA D - PROGRAMMA TRIENNALE'!$Q16="","",IF('SCHEDA D - PROGRAMMA TRIENNALE'!Z16="","",'SCHEDA D - PROGRAMMA TRIENNALE'!Z16))</f>
        <v/>
      </c>
    </row>
    <row r="16" spans="1:26" s="22" customFormat="1" ht="35.1" hidden="1" customHeight="1">
      <c r="A16" s="24" t="str">
        <f>IF('SCHEDA D - PROGRAMMA TRIENNALE'!$Q17="","",IF('SCHEDA D - PROGRAMMA TRIENNALE'!C17="","",'SCHEDA D - PROGRAMMA TRIENNALE'!C17))</f>
        <v/>
      </c>
      <c r="B16" s="24" t="str">
        <f>IF('SCHEDA D - PROGRAMMA TRIENNALE'!$Q17="","",IF('SCHEDA D - PROGRAMMA TRIENNALE'!B17="","",'SCHEDA D - PROGRAMMA TRIENNALE'!B17))</f>
        <v/>
      </c>
      <c r="C16" s="6" t="str">
        <f>IF('SCHEDA D - PROGRAMMA TRIENNALE'!$Q17="","",IF('SCHEDA D - PROGRAMMA TRIENNALE'!D17="","",'SCHEDA D - PROGRAMMA TRIENNALE'!D17))</f>
        <v/>
      </c>
      <c r="D16" s="6" t="str">
        <f>IF('SCHEDA D - PROGRAMMA TRIENNALE'!$Q17="","",IF('SCHEDA D - PROGRAMMA TRIENNALE'!O17="","",'SCHEDA D - PROGRAMMA TRIENNALE'!O17))</f>
        <v/>
      </c>
      <c r="E16" s="6" t="str">
        <f>IF('SCHEDA D - PROGRAMMA TRIENNALE'!Q17="","",IF('SCHEDA D - PROGRAMMA TRIENNALE'!F17="","",'SCHEDA D - PROGRAMMA TRIENNALE'!F17))</f>
        <v/>
      </c>
      <c r="F16" s="32" t="str">
        <f>IF('SCHEDA D - PROGRAMMA TRIENNALE'!Q17="","",IF('SCHEDA D - PROGRAMMA TRIENNALE'!Q17="","",'SCHEDA D - PROGRAMMA TRIENNALE'!Q17))</f>
        <v/>
      </c>
      <c r="G16" s="32" t="str">
        <f>IF('SCHEDA D - PROGRAMMA TRIENNALE'!$Q17="","",IF('SCHEDA D - PROGRAMMA TRIENNALE'!U17="","",'SCHEDA D - PROGRAMMA TRIENNALE'!U17))</f>
        <v/>
      </c>
      <c r="H16" s="24" t="s">
        <v>126</v>
      </c>
      <c r="I16" s="24" t="str">
        <f>IF('SCHEDA D - PROGRAMMA TRIENNALE'!$Q17="","",IF('SCHEDA D - PROGRAMMA TRIENNALE'!P17="","",'SCHEDA D - PROGRAMMA TRIENNALE'!P17))</f>
        <v/>
      </c>
      <c r="J16" s="24" t="s">
        <v>111</v>
      </c>
      <c r="K16" s="24" t="s">
        <v>111</v>
      </c>
      <c r="L16" s="24">
        <v>4</v>
      </c>
      <c r="M16" s="24"/>
      <c r="N16" s="24"/>
      <c r="O16" s="24" t="str">
        <f>IF('SCHEDA D - PROGRAMMA TRIENNALE'!$Q17="","",IF('SCHEDA D - PROGRAMMA TRIENNALE'!Z17="","",'SCHEDA D - PROGRAMMA TRIENNALE'!Z17))</f>
        <v/>
      </c>
    </row>
    <row r="17" spans="1:15" hidden="1">
      <c r="A17" s="24" t="str">
        <f>IF('SCHEDA D - PROGRAMMA TRIENNALE'!$Q12="","",IF('SCHEDA D - PROGRAMMA TRIENNALE'!C12="","",'SCHEDA D - PROGRAMMA TRIENNALE'!C12))</f>
        <v/>
      </c>
      <c r="B17" s="24" t="str">
        <f>IF('SCHEDA D - PROGRAMMA TRIENNALE'!$Q12="","",IF('SCHEDA D - PROGRAMMA TRIENNALE'!B12="","",'SCHEDA D - PROGRAMMA TRIENNALE'!B12))</f>
        <v/>
      </c>
      <c r="C17" s="6" t="str">
        <f>IF('SCHEDA D - PROGRAMMA TRIENNALE'!$Q12="","",IF('SCHEDA D - PROGRAMMA TRIENNALE'!D12="","",'SCHEDA D - PROGRAMMA TRIENNALE'!D12))</f>
        <v/>
      </c>
      <c r="D17" s="6" t="str">
        <f>IF('SCHEDA D - PROGRAMMA TRIENNALE'!$Q12="","",IF('SCHEDA D - PROGRAMMA TRIENNALE'!O12="","",'SCHEDA D - PROGRAMMA TRIENNALE'!O12))</f>
        <v/>
      </c>
      <c r="E17" s="6" t="str">
        <f>IF('SCHEDA D - PROGRAMMA TRIENNALE'!Q12="","",IF('SCHEDA D - PROGRAMMA TRIENNALE'!F12="","",'SCHEDA D - PROGRAMMA TRIENNALE'!F12))</f>
        <v/>
      </c>
      <c r="F17" s="32" t="str">
        <f>IF('SCHEDA D - PROGRAMMA TRIENNALE'!Q12="","",IF('SCHEDA D - PROGRAMMA TRIENNALE'!Q12="","",'SCHEDA D - PROGRAMMA TRIENNALE'!Q12))</f>
        <v/>
      </c>
      <c r="G17" s="32" t="str">
        <f>IF('SCHEDA D - PROGRAMMA TRIENNALE'!$Q12="","",IF('SCHEDA D - PROGRAMMA TRIENNALE'!U12="","",'SCHEDA D - PROGRAMMA TRIENNALE'!U12))</f>
        <v/>
      </c>
      <c r="H17" s="24"/>
      <c r="I17" s="24"/>
      <c r="J17" s="24"/>
      <c r="K17" s="24"/>
      <c r="L17" s="24"/>
      <c r="M17" s="24"/>
      <c r="N17" s="24"/>
      <c r="O17" s="24" t="str">
        <f>IF('SCHEDA D - PROGRAMMA TRIENNALE'!$Q12="","",IF('SCHEDA D - PROGRAMMA TRIENNALE'!Z12="","",'SCHEDA D - PROGRAMMA TRIENNALE'!Z12))</f>
        <v/>
      </c>
    </row>
    <row r="18" spans="1:15" ht="30" customHeight="1">
      <c r="A18" s="24" t="str">
        <f>IF('SCHEDA D - PROGRAMMA TRIENNALE'!$Q13="","",IF('SCHEDA D - PROGRAMMA TRIENNALE'!C13="","",'SCHEDA D - PROGRAMMA TRIENNALE'!C13))</f>
        <v/>
      </c>
      <c r="B18" s="24" t="str">
        <f>IF('SCHEDA D - PROGRAMMA TRIENNALE'!$Q13="","",IF('SCHEDA D - PROGRAMMA TRIENNALE'!B13="","",'SCHEDA D - PROGRAMMA TRIENNALE'!B13))</f>
        <v/>
      </c>
      <c r="C18" s="6" t="str">
        <f>IF('SCHEDA D - PROGRAMMA TRIENNALE'!$Q13="","",IF('SCHEDA D - PROGRAMMA TRIENNALE'!D13="","",'SCHEDA D - PROGRAMMA TRIENNALE'!D13))</f>
        <v/>
      </c>
      <c r="D18" s="6"/>
      <c r="E18" s="6"/>
      <c r="F18" s="6"/>
      <c r="G18" s="31"/>
      <c r="H18" s="24"/>
      <c r="I18" s="24"/>
      <c r="J18" s="24"/>
      <c r="K18" s="24"/>
      <c r="L18" s="24"/>
      <c r="M18" s="24"/>
      <c r="N18" s="24"/>
      <c r="O18" s="24" t="str">
        <f>IF('SCHEDA D - PROGRAMMA TRIENNALE'!$Q13="","",IF('SCHEDA D - PROGRAMMA TRIENNALE'!Z13="","",'SCHEDA D - PROGRAMMA TRIENNALE'!Z13))</f>
        <v/>
      </c>
    </row>
    <row r="20" spans="1:15" s="14" customFormat="1" ht="12">
      <c r="C20" s="14" t="s">
        <v>80</v>
      </c>
    </row>
    <row r="21" spans="1:15" s="14" customFormat="1" ht="12"/>
    <row r="22" spans="1:15" s="14" customFormat="1" ht="12">
      <c r="C22" s="18" t="s">
        <v>81</v>
      </c>
    </row>
    <row r="23" spans="1:15" s="14" customFormat="1" ht="110.25" customHeight="1">
      <c r="C23" s="43" t="s">
        <v>82</v>
      </c>
      <c r="D23" s="43"/>
      <c r="E23" s="43"/>
      <c r="F23" s="43"/>
      <c r="G23" s="43"/>
      <c r="H23" s="11"/>
    </row>
    <row r="25" spans="1:15">
      <c r="C25" s="18" t="s">
        <v>83</v>
      </c>
    </row>
    <row r="26" spans="1:15">
      <c r="C26" s="14" t="s">
        <v>84</v>
      </c>
    </row>
    <row r="27" spans="1:15">
      <c r="C27" s="14" t="s">
        <v>85</v>
      </c>
    </row>
    <row r="28" spans="1:15">
      <c r="C28" s="14" t="s">
        <v>86</v>
      </c>
    </row>
    <row r="29" spans="1:15">
      <c r="C29" s="14" t="s">
        <v>87</v>
      </c>
    </row>
  </sheetData>
  <mergeCells count="17">
    <mergeCell ref="M5:N5"/>
    <mergeCell ref="A5:A6"/>
    <mergeCell ref="O5:O6"/>
    <mergeCell ref="C23:G23"/>
    <mergeCell ref="L5:L6"/>
    <mergeCell ref="B1:O1"/>
    <mergeCell ref="B3:O3"/>
    <mergeCell ref="G5:G6"/>
    <mergeCell ref="H5:H6"/>
    <mergeCell ref="I5:I6"/>
    <mergeCell ref="J5:J6"/>
    <mergeCell ref="K5:K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8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SCHEDA D - PROGRAMMA TRIENNALE</vt:lpstr>
      <vt:lpstr>SCHEDA E - ELENCO ANNUALE</vt:lpstr>
      <vt:lpstr>'SCHEDA D - PROGRAMMA TRIENNALE'!Area_stampa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Godina</dc:creator>
  <cp:lastModifiedBy>w</cp:lastModifiedBy>
  <cp:lastPrinted>2021-07-28T11:55:05Z</cp:lastPrinted>
  <dcterms:created xsi:type="dcterms:W3CDTF">2019-12-19T10:41:44Z</dcterms:created>
  <dcterms:modified xsi:type="dcterms:W3CDTF">2022-12-29T16:42:30Z</dcterms:modified>
</cp:coreProperties>
</file>